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5865" activeTab="2"/>
  </bookViews>
  <sheets>
    <sheet name="QG" sheetId="1" r:id="rId1"/>
    <sheet name="Tinh" sheetId="2" r:id="rId2"/>
    <sheet name="huyen" sheetId="3" r:id="rId3"/>
    <sheet name="xa" sheetId="4" r:id="rId4"/>
  </sheets>
  <definedNames>
    <definedName name="_xlnm.Print_Area" localSheetId="2">'huyen'!$A$1:$H$49</definedName>
    <definedName name="_xlnm.Print_Area" localSheetId="0">'QG'!$A$1:$G$121</definedName>
    <definedName name="_xlnm.Print_Area" localSheetId="1">'Tinh'!$A$1:$H$116</definedName>
    <definedName name="_xlnm.Print_Area" localSheetId="3">'xa'!$A$1:$G$21</definedName>
    <definedName name="_xlnm.Print_Titles" localSheetId="2">'huyen'!$3:$4</definedName>
    <definedName name="_xlnm.Print_Titles" localSheetId="0">'QG'!$3:$4</definedName>
    <definedName name="_xlnm.Print_Titles" localSheetId="1">'Tinh'!$3:$4</definedName>
    <definedName name="_xlnm.Print_Titles" localSheetId="3">'xa'!$3:$4</definedName>
  </definedNames>
  <calcPr fullCalcOnLoad="1"/>
</workbook>
</file>

<file path=xl/comments2.xml><?xml version="1.0" encoding="utf-8"?>
<comments xmlns="http://schemas.openxmlformats.org/spreadsheetml/2006/main">
  <authors>
    <author>hknhung</author>
  </authors>
  <commentList>
    <comment ref="C83" authorId="0">
      <text>
        <r>
          <rPr>
            <b/>
            <sz val="9"/>
            <rFont val="Tahoma"/>
            <family val="0"/>
          </rPr>
          <t>hknhung:</t>
        </r>
        <r>
          <rPr>
            <sz val="9"/>
            <rFont val="Tahoma"/>
            <family val="0"/>
          </rPr>
          <t xml:space="preserve">
Đề nghị thay tỷ lệ bằng tỷ số???</t>
        </r>
      </text>
    </comment>
  </commentList>
</comments>
</file>

<file path=xl/sharedStrings.xml><?xml version="1.0" encoding="utf-8"?>
<sst xmlns="http://schemas.openxmlformats.org/spreadsheetml/2006/main" count="1366" uniqueCount="678">
  <si>
    <t>Loại hình; cấp học; loại trường; giới tính; dân tộc; trình độ đào tạo; huyện/quận/thị xã/thành phố</t>
  </si>
  <si>
    <t>Cấp học; giới tính; dân tộc; huyện/quận/thị xã/thành phố</t>
  </si>
  <si>
    <t xml:space="preserve">Số chương trình, số giờ chương trình, số giờ phát sóng chuyên mục phụ nữ, bình đẳng giới </t>
  </si>
  <si>
    <t>Huyện/quận/thị xã/thành phố; giới tính; nhóm tuổi; loại hình bạo lực.</t>
  </si>
  <si>
    <t>- Chủ trì: Sở Lao động, Thương binh và Xã hội.</t>
  </si>
  <si>
    <t>Nhóm 3: Khả năng có số liệu khó khăn. Nếu đưa vào chế độ báo cáo thì thu thập rất khó khăn. Hoặc phải tổ chức điều tra tốn kém</t>
  </si>
  <si>
    <t>Sử dụng thời gian</t>
  </si>
  <si>
    <t>Tỷ lệ phá thai</t>
  </si>
  <si>
    <t>Chỉ số cơ thể (BMI)</t>
  </si>
  <si>
    <t>Tỷ lệ dân số hút thuốc</t>
  </si>
  <si>
    <t>Số người phạm tội bị kết án</t>
  </si>
  <si>
    <t>Thành thị/nông thôn, tỉnh/thành phố,dân tộc  (Kinh và khác)</t>
  </si>
  <si>
    <t>Thành thị/nông thôn, tỉnh/thành phố, dân tộc (Kinh và khác)</t>
  </si>
  <si>
    <t>Nhóm tuổi, dân tộc (Kinh và khác), thành thị/nông thôn, vùng, biện pháp tránh thai</t>
  </si>
  <si>
    <t>Giới tính, thành thị/nông thôn, tỉnh/thành phố, vùng, dân tộc  (Kinh và khác)</t>
  </si>
  <si>
    <r>
      <t>Loại hộ, quy mô hộ, thành thị/nông thôn</t>
    </r>
    <r>
      <rPr>
        <i/>
        <sz val="12"/>
        <color indexed="8"/>
        <rFont val="Times New Roman"/>
        <family val="1"/>
      </rPr>
      <t xml:space="preserve">, </t>
    </r>
    <r>
      <rPr>
        <sz val="12"/>
        <color indexed="8"/>
        <rFont val="Times New Roman"/>
        <family val="1"/>
      </rPr>
      <t>tỉnh/thành phố</t>
    </r>
  </si>
  <si>
    <t>Giới tính, nhóm tuổi, thành thị/nông thôn, tỉnh/thành phố, dân tộc  (Kinh và khác)</t>
  </si>
  <si>
    <t>Giới tính, nhóm tuổi, ngành kinh tế, loại hình kinh tế, nghề nghiệp, vị thế việc làm, thành thị nông thôn, tỉnh/thành phố, khu vực chính thức/phi chính thức</t>
  </si>
  <si>
    <t>Giới tính, nhóm tuổi, trình độ chuyên môn, thời gian thất nghiệp, thành thị/nông thôn, tỉnh/thành phố, dân tộc  (Kinh và khác)</t>
  </si>
  <si>
    <t>Loại hình, cấp học, giới tính, dân tộc, trình độ đào tạo, tỉnh/thành phố</t>
  </si>
  <si>
    <t>Cấp học, giới tính, tỉnh/thành phố, dân tộc</t>
  </si>
  <si>
    <t>Cấp đề tài, dự án, chương trình, lĩnh vực nghiên cứu, tình trạng tiến hành, nguồn và mức kinh phí thực hiện, giới tính chủ nhiệm đề tài</t>
  </si>
  <si>
    <t>Loại huy chương, môn thể thao, tỉnh/thành phố, giới tính người đạt được huy chương</t>
  </si>
  <si>
    <t>Bệnh, tỉnh/thành phố, giới tính</t>
  </si>
  <si>
    <t>Thành thị/nông thôn, tỉnh/thành phố, giới tính</t>
  </si>
  <si>
    <t>Nhóm đối tượng, tỉnh/thành phố, giới tính</t>
  </si>
  <si>
    <t>Đối tượng được trợ giúp, tỉnh/thành phố, giới tính</t>
  </si>
  <si>
    <t>Loại bảo hiểm, tỉnh/thành phố, khu vực việc làm chính thức/phi chính thức, giới tính</t>
  </si>
  <si>
    <t>Loại bảo hiểm, tỉnh/thành phố, giới tính</t>
  </si>
  <si>
    <t>- Bộ Nội vụ,    - Ban Tổ chức Trung ương Đảng,               - Trung ương Mặt trận Tổ quốc Việt Nam</t>
  </si>
  <si>
    <t>- Chủ trì: Bộ Giáo dục và Đào tạo
- Phối hợp: 
Tổng cục Thống kê</t>
  </si>
  <si>
    <t>Tỉnh/thành phố</t>
  </si>
  <si>
    <t>Tổng cục Thống kê</t>
  </si>
  <si>
    <t>Dân tộc (Kinh và khác), thành thị/nông thôn, tỉnh/thành phố</t>
  </si>
  <si>
    <t>Giới tính, dân tộc (Kinh và khác), thành thị/nông thôn, tỉnh/thành phố</t>
  </si>
  <si>
    <t>Giới tính, nhóm tuổi, thành thị/nông thôn, tỉnh/thành phố</t>
  </si>
  <si>
    <t>Số giờ, giới tính, ngành kinh tế, loại hình kinh tế, thành thị/nông thôn, tỉnh/thành phố</t>
  </si>
  <si>
    <t>Giới tính, ngành kinh tế, loại hình kinh tế, thành thị/nông thôn, tỉnh/thành phố</t>
  </si>
  <si>
    <t>Giới tính, nhóm tuổi, ngành kinh tế, loại hình kinh tế, trình độ chuyên môn, thành thị/nông thôn, tỉnh/thành phố</t>
  </si>
  <si>
    <t>Giới tính, nhóm tuổi, trình độ chuyên môn, thời gian thiếu việc làm, ngành kinh tế, loại hình kinh tế, thành thị/nông thôn, tỉnh/thành phố</t>
  </si>
  <si>
    <t>Giới tính, ngành kinh tế, thành thị/nông thôn, tỉnh/thành phố</t>
  </si>
  <si>
    <t>Cấp ủy, dân tộc, nhóm tuổi, trình độ học vấn, tỉnh/thành phố</t>
  </si>
  <si>
    <t>Loại hình, cấp học, giới tính, dân tộc, tỉnh/thành phố</t>
  </si>
  <si>
    <t>Chung/đúng tuổi, cấp học, giới tính, dân tộc, tỉnh/thành phố</t>
  </si>
  <si>
    <t>Giới tính, nhóm tuổi, dân tộc (Kinh và khác), thành thị/nông thôn, tỉnh/thành phố</t>
  </si>
  <si>
    <t xml:space="preserve">Giới tính, dân tộc, thành thị/nông thôn, tỉnh/thành phố </t>
  </si>
  <si>
    <t>Giới tính, môn thể thao, tỉnh/thành phố</t>
  </si>
  <si>
    <t>Phát thanh/truyền hình, cấp quản lý, tỉnh/thành phố, ngôn ngữ</t>
  </si>
  <si>
    <t>Giới tính, nhóm tuổi, loại hoạt động, tình trạng việc làm, thành thị/nông thôn, tỉnh/thành phố</t>
  </si>
  <si>
    <t>Loại hình, chuyên ngành, cấp quản lý, loại cơ sở, dân tộc, giới tính, trình độ, tỉnh/thành phố</t>
  </si>
  <si>
    <t>Thành thị/nông thôn, tỉnh/thành phố</t>
  </si>
  <si>
    <t>Bệnh, giới tính, nhóm tuổi, tỉnh/thành phố</t>
  </si>
  <si>
    <t>Loại bệnh, giới tính, nhóm tuổi, tỉnh/thành phố</t>
  </si>
  <si>
    <t>Nhóm tuổi, thành thị/nông thôn, tỉnh/thành phố</t>
  </si>
  <si>
    <t>Thành thị/nông thôn, tỉnh/thành phố, loại hình bạo lực, giới tính, nhóm tuổi</t>
  </si>
  <si>
    <t>Loại hình trợ cấp, giới tính, nhóm tuổi, tỉnh/thành phố</t>
  </si>
  <si>
    <t>Giới tính, nhóm tuổi, tỉnh/thành phố</t>
  </si>
  <si>
    <t>Bộ Lao động, Thương binh và Xã hội</t>
  </si>
  <si>
    <t>Cơ quan Trung ương của các tổ chức chính trị- xã hội</t>
  </si>
  <si>
    <t>Tỷ lệ nữ đảm nhiệm các chức vụ chủ chốt trong các tổ chức chính trị- xã hội</t>
  </si>
  <si>
    <t>Tỷ lệ cơ quan của Đảng, Nhà nước, tổ chức chức chính trị- xã hội có từ 30% nữ trở lên có cán bộ chủ chốt là nữ</t>
  </si>
  <si>
    <t>Tỷ lệ nữ đảng viên Đảng cộng sản Việt Nam</t>
  </si>
  <si>
    <t>Trung ương/địa phương, tỉnh/thành phố</t>
  </si>
  <si>
    <t>Ban Tổ chức Trung ương Đảng</t>
  </si>
  <si>
    <t>Bộ Giáo dục và Đào tạo</t>
  </si>
  <si>
    <t>Bộ Khoa học và Công nghệ</t>
  </si>
  <si>
    <t>Bộ Văn hóa, Thể thao và Du lịch</t>
  </si>
  <si>
    <t>Bộ Thông tin và Truyền thông</t>
  </si>
  <si>
    <t>Bộ Tài nguyên và Môi trường</t>
  </si>
  <si>
    <t>Bộ Công an, Bộ Lao động, Thương binh và Xã hội</t>
  </si>
  <si>
    <t>Bảo hiểm xã hội Việt Nam</t>
  </si>
  <si>
    <t>Giới tính, dân tộc (Kinh và khác), nhóm tuổi, thành thị/nông thôn, tỉnh/thành phố</t>
  </si>
  <si>
    <t>Tỷ lệ trạm y tế xã, phường, thị trấn có nhân viên hộ sinh hoặc y sĩ sản nhi</t>
  </si>
  <si>
    <t>Tỷ lệ phụ nữ đẻ được tiêm phòng uốn ván từ 2 mũi trở lên</t>
  </si>
  <si>
    <t>Số vụ buôn bán phụ nữ và trẻ em có hồ sơ quản lý</t>
  </si>
  <si>
    <t>Số phụ nữ và trẻ em bị buôn bán được phát hiện</t>
  </si>
  <si>
    <t>Số trẻ em mồ côi không nơi nương tựa, trẻ em bị bỏ rơi</t>
  </si>
  <si>
    <t>Tỷ lệ lãnh đạo các Bộ, ngành, tổ chức chính trị - xã hội, chính quyền ở địa phương được tiếp cận với kiến thức/chương trình về bình đẳng giới</t>
  </si>
  <si>
    <t>Văn hóa, Thông tin, Thể dục Thể thao</t>
  </si>
  <si>
    <t>Giáo dục và Đào tạo</t>
  </si>
  <si>
    <t>Tỷ lệ đài phát thanh, truyền hình Trung ương và địa phương có chuyên mục, chuyên đề nâng cao nhận thức về bình đẳng giới</t>
  </si>
  <si>
    <t>Số nạn nhân bạo lực được phát hiện được tư vấn về pháp lý và sức khỏe, được hỗ trợ và chăm sóc tại các cơ sở trợ giúp nạn nhân bạo lực gia đình</t>
  </si>
  <si>
    <t>Số lượng, tỷ lệ người gây bạo lực được phát hiện được tư vấn tại các cơ sở tư vấn về phòng chống bạo lực gia đình</t>
  </si>
  <si>
    <t>Số người đóng Bảo hiểm xã hội, Bảo hiểm y tế, Bảo hiểm thất nghiệp</t>
  </si>
  <si>
    <t>Số người được hưởng Bảo hiểm xã hội, Bảo hiểm y tế, Bảo hiểm thất nghiệp</t>
  </si>
  <si>
    <t>Tỷ lệ cán bộ, công chức, viên chức làm công tác bình đẳng giới và sự tiến bộ của phụ nữ được tập huấn nghiệp vụ</t>
  </si>
  <si>
    <t>Chuyên trách/kiêm nhiệm, cấp quản lý, giới tính</t>
  </si>
  <si>
    <t>Loại văn bản, cấp ban hành</t>
  </si>
  <si>
    <t>Giới tính, tỉnh/thành phố, mồ côi cha, mồ côi mẹ, mồ côi cả cha lẫn mẹ</t>
  </si>
  <si>
    <t>Giới tính, tỉnh/thành phố, dân tộc</t>
  </si>
  <si>
    <t>Thành thị/nông thôn, tỉnh/thành phố, loại hình bạo lực, giới tính</t>
  </si>
  <si>
    <t>Thành thị/nông thôn, tỉnh/thành phố, giới tính, nhóm tuổi, loại hình bạo lực, dân tộc</t>
  </si>
  <si>
    <t>Tỉnh/thành phố, thành thị/nông thôn, nhóm tuổi, tình trạng hôn nhân</t>
  </si>
  <si>
    <t>Tỉnh/thành phố, giới tính, nhóm tuổi, loại hình bạo lực, mức sống</t>
  </si>
  <si>
    <t>Tỉnh/thành phố, Bộ, ngành, các tổ chức chính trị- xã hội</t>
  </si>
  <si>
    <t>Đảng, Nhà nước, tổ chức chính trị- xã hội</t>
  </si>
  <si>
    <t>Giới tính, nhóm tuổi, thành thị/nông thôn, tỉnh/thành phố, dân tộc (Kinh và khác)</t>
  </si>
  <si>
    <t>Tỉnh/thành phố, thành thị/nông thôn, dân tộc  (Kinh và khác)</t>
  </si>
  <si>
    <t>Tỷ lệ thành viên ban soạn thảo, tổ biên tập xây dựng dự thảo văn bản quy phạm pháp luật được tập huấn kiến thức về giới</t>
  </si>
  <si>
    <t>Tỷ lệ nữ tham gia các cấp ủy Đảng</t>
  </si>
  <si>
    <t>Tỷ lệ phụ nữ đẻ được khám thai 3 lần trong 3 thời kỳ</t>
  </si>
  <si>
    <t>Giới tính chủ hộ</t>
  </si>
  <si>
    <t>Số trường hợp kết hôn dưới tuổi cho phép</t>
  </si>
  <si>
    <t>Bộ Tài chính</t>
  </si>
  <si>
    <t>Cấp quản lý</t>
  </si>
  <si>
    <t>Bộ Tư pháp</t>
  </si>
  <si>
    <t>Toàn quốc</t>
  </si>
  <si>
    <t>Đời sống gia đình</t>
  </si>
  <si>
    <t>Bảo trợ và an toàn xã hội</t>
  </si>
  <si>
    <t>Lãnh đạo - Quản lý</t>
  </si>
  <si>
    <t>Bộ, cơ quan ngang Bộ, cơ quan trực thuộc Chính phủ</t>
  </si>
  <si>
    <t>Loại hình kinh tế, dân tộc, nhóm tuổi, trình độ học vấn</t>
  </si>
  <si>
    <t>Giới tính, nhóm tuổi, trình độ chuyên môn, khu vực thị trường</t>
  </si>
  <si>
    <t>Giới tính, nhóm tuổi, nghề nghiệp, ngành kinh tế, loại hình kinh tế</t>
  </si>
  <si>
    <t>Số vận động viên đẳng cấp cao</t>
  </si>
  <si>
    <t>Tỷ lệ nữ từ 15 tuổi trở lên được khám phụ khoa</t>
  </si>
  <si>
    <t>Chỉ số tổng hợp</t>
  </si>
  <si>
    <t>Chỉ số phát triển giới (GDI)</t>
  </si>
  <si>
    <t>Tỷ lệ giấy chứng nhận sở hữu nhà, đất có cả tên vợ và chồng</t>
  </si>
  <si>
    <t>Dân số</t>
  </si>
  <si>
    <t>I</t>
  </si>
  <si>
    <t>II</t>
  </si>
  <si>
    <t>III</t>
  </si>
  <si>
    <t>IV</t>
  </si>
  <si>
    <t>V</t>
  </si>
  <si>
    <t>VI</t>
  </si>
  <si>
    <t>VII</t>
  </si>
  <si>
    <t>VIII</t>
  </si>
  <si>
    <t>IX</t>
  </si>
  <si>
    <t>X</t>
  </si>
  <si>
    <t>XI</t>
  </si>
  <si>
    <t>Tỷ suất chết của người mẹ trong thời gian thai sản</t>
  </si>
  <si>
    <t>Tỷ suất chết của trẻ em dưới 5 tuổi</t>
  </si>
  <si>
    <t>Tỷ lệ dân số từ 15 tuổi trở lên biết chữ</t>
  </si>
  <si>
    <t>Số lao động được tạo việc làm</t>
  </si>
  <si>
    <t>Số lao động đi làm việc có thời hạn ở nước ngoài theo hợp đồng</t>
  </si>
  <si>
    <t>Thu nhập bình quân 1 lao động đang làm việc</t>
  </si>
  <si>
    <t>Chỉ số vai trò phụ nữ (GEM)</t>
  </si>
  <si>
    <t>Chỉ số khoảng cách giới (GGI)</t>
  </si>
  <si>
    <t>Tỷ lệ nữ giám đốc/chủ doanh nghiệp/chủ trang trại</t>
  </si>
  <si>
    <t>Số sáng chế được cấp bằng bảo hộ</t>
  </si>
  <si>
    <t>Số giải thưởng khoa học và công nghệ được trao tặng</t>
  </si>
  <si>
    <t xml:space="preserve">1602 1605 1616 1619 1622 1625 </t>
  </si>
  <si>
    <t>1603 1606 1613 1617 1620 1623 1626 1627</t>
  </si>
  <si>
    <t>Tỷ lệ trẻ em dưới 5 tuổi bị suy dinh dưỡng</t>
  </si>
  <si>
    <t>Số người nghiện ma túy có hồ sơ quản lý</t>
  </si>
  <si>
    <t>Số phụ nữ mang thai từ 15-25 tuổi có HIV</t>
  </si>
  <si>
    <t>Giới tính chủ hộ, mức sống</t>
  </si>
  <si>
    <t>Khoa học và Công nghệ</t>
  </si>
  <si>
    <t>Y tế</t>
  </si>
  <si>
    <t>Số người thiếu việc làm và tỷ lệ thiếu việc làm</t>
  </si>
  <si>
    <t>Tỷ suất nhập cư, xuất cư, tỷ suất di cư thuần</t>
  </si>
  <si>
    <t>Số nhân lực y tế</t>
  </si>
  <si>
    <t>Số trẻ em dưới 15 tuổi mắc, chết do các loại bệnh có vắc xin tiêm chủng</t>
  </si>
  <si>
    <t>Tỷ lệ trẻ sơ sinh có trọng lượng dưới 2500gram</t>
  </si>
  <si>
    <t>Số ca mắc, số người chết do bệnh truyền nhiễm gây dịch</t>
  </si>
  <si>
    <t>Số người nhiễm HIV, số bệnh nhân AIDS, số người chết do AIDS</t>
  </si>
  <si>
    <t>Phân tổ</t>
  </si>
  <si>
    <t>Dân tộc, nhóm tuổi, trình độ học vấn</t>
  </si>
  <si>
    <t>Cấp hành chính, dân tộc, nhóm tuổi, trình độ học vấn</t>
  </si>
  <si>
    <t>Dân tộc (10 nhóm dân tộc), thành thị/nông thôn</t>
  </si>
  <si>
    <t>Giới tính, dân tộc, loại hình tổ chức, lĩnh vực khoa học, loại hình kinh tế, lĩnh vực hoạt động, lĩnh vực đào tạo, trình độ chuyên môn, chức danh</t>
  </si>
  <si>
    <t>Lĩnh vực khoa học, quốc tịch và giới tính của chủ văn bằng</t>
  </si>
  <si>
    <t>Loại giải thưởng, lĩnh vực khoa học, cá nhân (giới tính)/tập thể, quốc gia/quốc tế</t>
  </si>
  <si>
    <t>Lao động, việc làm</t>
  </si>
  <si>
    <t>Tỷ lệ học sinh hoàn thành cấp học</t>
  </si>
  <si>
    <t>Tỷ lệ học sinh chuyển cấp</t>
  </si>
  <si>
    <t>Tỷ lệ học sinh phổ thông lưu ban</t>
  </si>
  <si>
    <t>Tỷ lệ học sinh phổ thông bỏ học</t>
  </si>
  <si>
    <t>2 năm</t>
  </si>
  <si>
    <t>Tỷ lệ phụ nữ mang thai được tiếp cận dịch vụ chăm sóc và dự phòng lây truyền HIV từ mẹ sang con</t>
  </si>
  <si>
    <t>Năm</t>
  </si>
  <si>
    <t>Số đề tài, dự án, chương trình nghiên cứu khoa học và phát triển công nghệ</t>
  </si>
  <si>
    <t>Bộ Y tế</t>
  </si>
  <si>
    <t>Tỷ lệ mắc, chết mười bệnh cao nhất tính trên 100.000 người dân</t>
  </si>
  <si>
    <t>Số huy chương trong các kỳ thi đấu quốc tế</t>
  </si>
  <si>
    <t>Số người được hỗ trợ xã hội thường xuyên, đột xuất</t>
  </si>
  <si>
    <t>Số lượt người được trợ giúp pháp lý</t>
  </si>
  <si>
    <t>Cấp hành chính</t>
  </si>
  <si>
    <t>Tỷ lệ lao động được đào tạo chuyên môn kỹ thuật</t>
  </si>
  <si>
    <t>Bộ Nội vụ</t>
  </si>
  <si>
    <t>Đầu nhiệm kỳ</t>
  </si>
  <si>
    <t>Văn phòng Quốc hội</t>
  </si>
  <si>
    <t>2 Năm</t>
  </si>
  <si>
    <t>Bộ Y Tế</t>
  </si>
  <si>
    <t>5 Năm</t>
  </si>
  <si>
    <t>Tòa án nhân dân tối cao</t>
  </si>
  <si>
    <t>5 năm</t>
  </si>
  <si>
    <t>4 năm</t>
  </si>
  <si>
    <t>Bộ Công an</t>
  </si>
  <si>
    <t>6 tháng, năm</t>
  </si>
  <si>
    <t>Giới tính, nhóm tuổi</t>
  </si>
  <si>
    <t>Số nạn nhân bị bạo lực gia đình được phát hiện</t>
  </si>
  <si>
    <t>Giới tính, nhóm tuổi, thành thị/nông thôn, vùng</t>
  </si>
  <si>
    <t>Tội danh, tỉnh/thành phố, giới tính, nhóm tuổi, nghề nghiệp</t>
  </si>
  <si>
    <t xml:space="preserve">BỘ CHỈ TIÊU THỐNG KÊ PHÁT TRIỂN GIỚI CỦA QUỐC GIA </t>
  </si>
  <si>
    <t>Số chương trình, số giờ chương trình, số giờ phát sóng chuyên mục phụ nữ và chuyên mục bình đẳng giới</t>
  </si>
  <si>
    <t>Năng lực quản lý nhà nước về bình đẳng giới</t>
  </si>
  <si>
    <t>Bộ, ngành</t>
  </si>
  <si>
    <t xml:space="preserve">Tỷ lệ vị thành niên có thai </t>
  </si>
  <si>
    <t xml:space="preserve">Tỷ lệ phụ nữ có chồng đang sử dụng biện pháp tránh thai. </t>
  </si>
  <si>
    <t>Số phụ nữ làm mại dâm có hồ sơ quản lý</t>
  </si>
  <si>
    <t>Tỷ lệ văn bản quy phạm pháp luật được lồng ghép vấn đề BĐG</t>
  </si>
  <si>
    <t>Số lượng cán bộ làm công tác bình đẳng giới</t>
  </si>
  <si>
    <t>Số thứ tự chỉ tiêu</t>
  </si>
  <si>
    <t>Số thứ tự lĩnh vực</t>
  </si>
  <si>
    <t>Tên lĩnh vực/chỉ tiêu</t>
  </si>
  <si>
    <t>Chu kỳ công bố</t>
  </si>
  <si>
    <t xml:space="preserve">Cơ quan chịu trách nhiệm </t>
  </si>
  <si>
    <t xml:space="preserve">Tỷ lệ nữ ở vùng nông thôn nghèo, vùng dân tộc thiểu số có nhu cầu được vay vốn ưu đãi từ các chương trình việc làm, giảm nghèo và các nguồn tín dụng chính thức </t>
  </si>
  <si>
    <t>Vùng nông thôn nghèo, vùng dân tộc</t>
  </si>
  <si>
    <t>Tỷ lệ nữ thạc sỹ, tiến sỹ</t>
  </si>
  <si>
    <t>Tỷ lệ nạn nhân bị buôn bán trở về được hưởng các dịch vụ tái hòa nhập cộng đồng</t>
  </si>
  <si>
    <t>Mục tiêu 4, chỉ tiêu 1</t>
  </si>
  <si>
    <t>Mục tiêu 4, chỉ tiêu 2</t>
  </si>
  <si>
    <t>Mục tiêu 2, chỉ tiêu 2</t>
  </si>
  <si>
    <t>Mục tiêu 2, chỉ tiêu 3</t>
  </si>
  <si>
    <t>Mục tiêu 2, chỉ tiêu 1</t>
  </si>
  <si>
    <t>Mục tiêu 2, chỉ tiêu 4</t>
  </si>
  <si>
    <t>Mục tiêu 1, chỉ tiêu 1</t>
  </si>
  <si>
    <t>Mục tiêu 1, chỉ tiêu 2</t>
  </si>
  <si>
    <t>Mục tiêu 1, chỉ tiêu 3</t>
  </si>
  <si>
    <t>Mục tiêu 3, chỉ tiêu 1</t>
  </si>
  <si>
    <t>Mục tiêu 3, chỉ tiêu 2</t>
  </si>
  <si>
    <t>Mục tiêu 5, chỉ tiêu 1</t>
  </si>
  <si>
    <t>Mục tiêu 5, chỉ tiêu 2</t>
  </si>
  <si>
    <t>Mục tiêu 6, chỉ tiêu 1</t>
  </si>
  <si>
    <t>Mục tiêu 4, chỉ tiêu 3</t>
  </si>
  <si>
    <t>Mục tiêu 4, chỉ tiêu 4</t>
  </si>
  <si>
    <t>Mục tiêu 6, chỉ tiêu 2</t>
  </si>
  <si>
    <t>Mục tiêu 6, chỉ tiêu 3</t>
  </si>
  <si>
    <t>Mục tiêu 7, chỉ tiêu 1</t>
  </si>
  <si>
    <t>Mục tiêu 7, chỉ tiêu 2</t>
  </si>
  <si>
    <t>Mục tiêu 7, chỉ tiêu 3</t>
  </si>
  <si>
    <t>Mục tiêu 7, chỉ tiêu 4</t>
  </si>
  <si>
    <t>Tỷ lệ hộ có nước sạch, hố xí hợp vệ sinh</t>
  </si>
  <si>
    <t>Trình độ học vấn của dân số từ 15 tuổi trở lên</t>
  </si>
  <si>
    <t>Số năm đi học trung bình của dân số 15 tuổi trở lên</t>
  </si>
  <si>
    <t>Mã số trong Hệ thống chỉ tiêu thống kê quốc gia</t>
  </si>
  <si>
    <t>Tỷ lệ tham gia lực lượng lao động</t>
  </si>
  <si>
    <t xml:space="preserve">Tỷ lệ nạn nhân bị bạo lực gia đình </t>
  </si>
  <si>
    <t>Tỷ lệ chi ngân sách cho các chương trình về giới</t>
  </si>
  <si>
    <t>Tỷ lệ phụ nữ đẻ/sơ sinh được khám sau sinh trong vòng 42 ngày</t>
  </si>
  <si>
    <t xml:space="preserve">Số cơ sở tư vấn, trợ giúp nạn nhân bạo lực gia đình và địa chỉ tin cậy ở cộng đồng </t>
  </si>
  <si>
    <t>Số người khuyết tật</t>
  </si>
  <si>
    <t>Số người khuyết tật được trợ cấp</t>
  </si>
  <si>
    <t>Tỉnh/thành phố, thành thị/nông thôn</t>
  </si>
  <si>
    <t>- Chủ trì: Tổng cục Thống kê
- Phối hợp: Bộ Y tế</t>
  </si>
  <si>
    <t>- Chủ trì: Bộ Tư pháp
- Phối hợp: Tổng cục Thống kê</t>
  </si>
  <si>
    <t>Dạng tật, mức độ, nguyên nhân, nhóm tuổi, giới tính, tỉnh/thành phố</t>
  </si>
  <si>
    <t xml:space="preserve">- Chủ trì: Bộ Tư pháp.
 - Phối hợp: Bộ Lao động, Thương binh và Xã hội  </t>
  </si>
  <si>
    <t>Giới tính, dân tộc (Kinh và khác), thành thị/nông thôn, tỉnh/thành phố, vùng</t>
  </si>
  <si>
    <t>Thạc sỹ/tiến sỹ, thành thị/nông thôn, tỉnh/thành phố, dân tộc</t>
  </si>
  <si>
    <t>Mức độ suy dinh dưỡng, giới tính, dân tộc, nhóm tháng tuổi, thành thị/nông thôn, tỉnh/thành phố</t>
  </si>
  <si>
    <t>Địa bàn chuyển đến (nước ngoài/trong nước), tỉnh/thành phố, thành thị/nông thôn</t>
  </si>
  <si>
    <t>Địa bàn chuyển đến (nước ngoài/trong nước), tỉnh/thành phố, thành thị/nông thôn, giới tính</t>
  </si>
  <si>
    <t>Tỷ số giới tính của dân số</t>
  </si>
  <si>
    <t>Tỷ số giới tính của trẻ em mới sinh</t>
  </si>
  <si>
    <t>Tổng tỷ suất sinh</t>
  </si>
  <si>
    <t>Tỷ suất chết của trẻ em dưới 1 tuổi</t>
  </si>
  <si>
    <t>Tuổi thọ trung bình tính từ lúc sinh</t>
  </si>
  <si>
    <t>Tuổi kết hôn trung bình lần đầu</t>
  </si>
  <si>
    <t>Tuổi trung bình khi sinh con lần đầu</t>
  </si>
  <si>
    <t>Số hộ và cơ cấu hộ dân cư</t>
  </si>
  <si>
    <t>Lực lượng lao động</t>
  </si>
  <si>
    <t>Số lao động đang làm việc trong nền kinh tế</t>
  </si>
  <si>
    <t>Tỷ lệ lao động làm việc theo số giờ trong tuần</t>
  </si>
  <si>
    <t>Số giờ làm việc bình quân 1 lao động trong tuần</t>
  </si>
  <si>
    <t>Tỷ lệ lao động đang làm việc trong nền kinh tế đã qua đào tạo</t>
  </si>
  <si>
    <t>Số người thất nghiệp và tỷ lệ thất nghiệp</t>
  </si>
  <si>
    <t>Tỷ lệ nữ đại biểu Quốc hội</t>
  </si>
  <si>
    <t>Tỷ lệ nữ đại biểu Hội đồng nhân dân</t>
  </si>
  <si>
    <t>Tỷ lệ nữ đảm nhiệm các chức vụ lãnh đạo chính quyền</t>
  </si>
  <si>
    <t>Tỷ lệ Bộ, cơ quan ngang Bộ, cơ quan trực thuộc Chính phủ có cán bộ lãnh đạo chủ chốt là nữ</t>
  </si>
  <si>
    <t xml:space="preserve">Tỷ lệ Ủy ban nhân dân các cấp có cán bộ lãnh đạo chủ chốt là nữ </t>
  </si>
  <si>
    <t>Số giáo viên, giảng viên</t>
  </si>
  <si>
    <t>Số học sinh, sinh viên, học viên</t>
  </si>
  <si>
    <t>Tỷ lệ học sinh đi học phổ thông</t>
  </si>
  <si>
    <t>Tỷ lệ học sinh phổ thông tốt nghiệp</t>
  </si>
  <si>
    <t>Số người trong các tổ chức khoa học và công nghệ</t>
  </si>
  <si>
    <t>- Chủ trì: Bộ Y tế (Tổng cục Dân số)
 - Phối hợp: Tổng cục Thống kê</t>
  </si>
  <si>
    <t>- Chủ trì: Ngân hàng Nhà nước Việt Nam
- Phối hợp: Bộ Lao động, Thương binh và Xã hội, Ủy ban Dân tộc</t>
  </si>
  <si>
    <t xml:space="preserve"> - Bộ Giáo dục và Đào tạo
 - Bộ Lao động, Thương binh và Xã hội</t>
  </si>
  <si>
    <t>(Kèm theo Quyết định số: 56/2011/QĐ-TTg ngày 14 tháng 10 năm 2011 của Thủ tướng Chính phủ)</t>
  </si>
  <si>
    <t>Nhóm 1</t>
  </si>
  <si>
    <t>Nhóm 2</t>
  </si>
  <si>
    <t>Nhóm 3</t>
  </si>
  <si>
    <t>Trong điều tra hàng năm lấy tuổi khi sinh con nói chung</t>
  </si>
  <si>
    <t>Chưa có chế độ báo cáo</t>
  </si>
  <si>
    <t>Chưa có chế độ báo cáo và cơ chế cung cấp số liệu với các CQ không trong Chính phủ</t>
  </si>
  <si>
    <t>Chưa có cơ chế cung cấp số liệu với CQ của Đảng</t>
  </si>
  <si>
    <t>Chưa điều tra</t>
  </si>
  <si>
    <t>Đang xây dựng chế độ</t>
  </si>
  <si>
    <t>Phải điều tra riêng</t>
  </si>
  <si>
    <t>Hệ thống báo cáo chưa tin cậy</t>
  </si>
  <si>
    <t>Chưa phân tách được</t>
  </si>
  <si>
    <t>Chưa có hệ thống theo dõi</t>
  </si>
  <si>
    <t>Phải điều tra chuyên sâu</t>
  </si>
  <si>
    <t>Hệ thống theo dõi chưa sát</t>
  </si>
  <si>
    <t>Theo dõi khó khăn</t>
  </si>
  <si>
    <t>Hệ thống theo dõi chưa tốt</t>
  </si>
  <si>
    <t>Chưa có điều tra toàn diện</t>
  </si>
  <si>
    <t>Cần tổ chức điều tra</t>
  </si>
  <si>
    <t>Chưa có cơ chế cung cấp số liệu</t>
  </si>
  <si>
    <t>Ghi chú</t>
  </si>
  <si>
    <t>Nhóm 1: Đã có số liệu</t>
  </si>
  <si>
    <t>Nhóm 2: Hiện nay chưa có số liệu do chưa có chế độ báo cáo hoặc chưa lồng ghép vào các cuộc điều tra, nếu cố gắng sẽ có</t>
  </si>
  <si>
    <t>BỘ CHỈ TIÊU THỐNG KÊ PHÁT TRIỂN GIỚI CẤP XÃ</t>
  </si>
  <si>
    <t>BỘ CHỈ TIÊU THỐNG KÊ PHÁT TRIỂN GIỚI CẤP TỈNH</t>
  </si>
  <si>
    <t>BỘ CHỈ TIÊU THỐNG KÊ PHÁT TRIỂN GIỚI CẤP HUYỆN</t>
  </si>
  <si>
    <t>Mã số trong Bộ  chỉ tiêu thống kê phát triển giới của quốc gia</t>
  </si>
  <si>
    <t>Cục Thống kê</t>
  </si>
  <si>
    <t>Sở Y tế</t>
  </si>
  <si>
    <t>GT101</t>
  </si>
  <si>
    <t>Mã số trong Hệ thống chỉ tiêu thống kê cấp tỉnh</t>
  </si>
  <si>
    <t>T0201</t>
  </si>
  <si>
    <t>10 năm</t>
  </si>
  <si>
    <t>Thành thị/nông thôn</t>
  </si>
  <si>
    <t>T0204</t>
  </si>
  <si>
    <t>T0205</t>
  </si>
  <si>
    <t>T0209</t>
  </si>
  <si>
    <t>T0210</t>
  </si>
  <si>
    <t>T0212</t>
  </si>
  <si>
    <t>T0213</t>
  </si>
  <si>
    <t>Giới tính</t>
  </si>
  <si>
    <t>T0215</t>
  </si>
  <si>
    <t>T0216</t>
  </si>
  <si>
    <t>T0202</t>
  </si>
  <si>
    <t>T0317</t>
  </si>
  <si>
    <t>T0301</t>
  </si>
  <si>
    <t>T0304</t>
  </si>
  <si>
    <t>T0302</t>
  </si>
  <si>
    <t>T0305</t>
  </si>
  <si>
    <t>T0306</t>
  </si>
  <si>
    <t>T0307</t>
  </si>
  <si>
    <t>T0308</t>
  </si>
  <si>
    <t>T0309</t>
  </si>
  <si>
    <t>Giới tính, ngành kinh tế, thành thị/nông thôn</t>
  </si>
  <si>
    <t>Sở Lao động, Thương binh và Xã hội</t>
  </si>
  <si>
    <t>T0310</t>
  </si>
  <si>
    <t>T0311</t>
  </si>
  <si>
    <t>Ban Tổ chức tỉnh ủy</t>
  </si>
  <si>
    <t>T0313</t>
  </si>
  <si>
    <t>T0314</t>
  </si>
  <si>
    <t>T0315</t>
  </si>
  <si>
    <t>T0316</t>
  </si>
  <si>
    <t>Sở Nội vụ</t>
  </si>
  <si>
    <t>T1402, T1405, T1416, T1419, T1422, T1425</t>
  </si>
  <si>
    <t>T1403, T1406, T1407, T1408, T1413, T1417, T1420, T1423, T1426</t>
  </si>
  <si>
    <t>T1409</t>
  </si>
  <si>
    <t>T1410</t>
  </si>
  <si>
    <t>Sở Giáo dục và Đào tạo</t>
  </si>
  <si>
    <t>T1411</t>
  </si>
  <si>
    <t>T1412</t>
  </si>
  <si>
    <t>Sở Khoa học và Công nghệ</t>
  </si>
  <si>
    <t>T1302</t>
  </si>
  <si>
    <t>T1303</t>
  </si>
  <si>
    <t>T1603</t>
  </si>
  <si>
    <t>Sở Văn hóa, Thể thao và Du lịch</t>
  </si>
  <si>
    <t>Sở Thông tin và Truyền thông</t>
  </si>
  <si>
    <t>T1202</t>
  </si>
  <si>
    <t>T1502</t>
  </si>
  <si>
    <t>T1505</t>
  </si>
  <si>
    <t>T1508</t>
  </si>
  <si>
    <t>T1509</t>
  </si>
  <si>
    <t>T1510</t>
  </si>
  <si>
    <t>T1511</t>
  </si>
  <si>
    <t>T1516</t>
  </si>
  <si>
    <t>T1515</t>
  </si>
  <si>
    <t>Sở Tài nguyên và Môi trường</t>
  </si>
  <si>
    <t>Sở Tư pháp</t>
  </si>
  <si>
    <t>Sở Tài chính</t>
  </si>
  <si>
    <t>Huyện/quận/thị xã/thành phố</t>
  </si>
  <si>
    <t>Chuyên trách/kiêm nhiệm, cấp hành chính, giới tính</t>
  </si>
  <si>
    <t>Bảo hiểm xã hội tỉnh</t>
  </si>
  <si>
    <t>T0312</t>
  </si>
  <si>
    <t>Mã số trong Hệ thống chỉ tiêu thống kê cấp huyện</t>
  </si>
  <si>
    <t>GT201</t>
  </si>
  <si>
    <t>GT202</t>
  </si>
  <si>
    <t>GT203</t>
  </si>
  <si>
    <t>GT206</t>
  </si>
  <si>
    <t>GT207</t>
  </si>
  <si>
    <t>GT208</t>
  </si>
  <si>
    <t>GT209</t>
  </si>
  <si>
    <t>GT210</t>
  </si>
  <si>
    <t>GT211</t>
  </si>
  <si>
    <t>GT301</t>
  </si>
  <si>
    <t>GT302</t>
  </si>
  <si>
    <t>GT303</t>
  </si>
  <si>
    <t>GT304</t>
  </si>
  <si>
    <t>GT305</t>
  </si>
  <si>
    <t>GT306</t>
  </si>
  <si>
    <t>GT307</t>
  </si>
  <si>
    <t>GT308</t>
  </si>
  <si>
    <t>GT309</t>
  </si>
  <si>
    <t>GT310</t>
  </si>
  <si>
    <t>GT311</t>
  </si>
  <si>
    <t>GT312</t>
  </si>
  <si>
    <t>GT313</t>
  </si>
  <si>
    <t>GT401</t>
  </si>
  <si>
    <t>GT402</t>
  </si>
  <si>
    <t>GT403</t>
  </si>
  <si>
    <t>GT404</t>
  </si>
  <si>
    <t>GT405</t>
  </si>
  <si>
    <t>GT406</t>
  </si>
  <si>
    <t>GT407</t>
  </si>
  <si>
    <t>GT501</t>
  </si>
  <si>
    <t>GT502</t>
  </si>
  <si>
    <t>GT503</t>
  </si>
  <si>
    <t>GT504</t>
  </si>
  <si>
    <t>GT505</t>
  </si>
  <si>
    <t>GT506</t>
  </si>
  <si>
    <t>GT507</t>
  </si>
  <si>
    <t>GT508</t>
  </si>
  <si>
    <t>GT509</t>
  </si>
  <si>
    <t>GT510</t>
  </si>
  <si>
    <t>GT511</t>
  </si>
  <si>
    <t>GT512</t>
  </si>
  <si>
    <t>GT601</t>
  </si>
  <si>
    <t>GT602</t>
  </si>
  <si>
    <t>GT701</t>
  </si>
  <si>
    <t>GT801</t>
  </si>
  <si>
    <t>GT802</t>
  </si>
  <si>
    <t>GT803</t>
  </si>
  <si>
    <t>GT804</t>
  </si>
  <si>
    <t>GT805</t>
  </si>
  <si>
    <t>GT806</t>
  </si>
  <si>
    <t>GT807</t>
  </si>
  <si>
    <t>GT808</t>
  </si>
  <si>
    <t>GT809</t>
  </si>
  <si>
    <t>GT811</t>
  </si>
  <si>
    <t>GT813</t>
  </si>
  <si>
    <t>GT814</t>
  </si>
  <si>
    <t>GT815</t>
  </si>
  <si>
    <t>GT816</t>
  </si>
  <si>
    <t>GT901</t>
  </si>
  <si>
    <t>GT902</t>
  </si>
  <si>
    <t>GT903</t>
  </si>
  <si>
    <t>GT904</t>
  </si>
  <si>
    <t>GT905</t>
  </si>
  <si>
    <t>GT906</t>
  </si>
  <si>
    <t>GT907</t>
  </si>
  <si>
    <t>GT1001</t>
  </si>
  <si>
    <t>GT1002</t>
  </si>
  <si>
    <t>GT1004</t>
  </si>
  <si>
    <t>GT1005</t>
  </si>
  <si>
    <t>GT1006</t>
  </si>
  <si>
    <t>GT1007</t>
  </si>
  <si>
    <t>GT1008</t>
  </si>
  <si>
    <t>GT1009</t>
  </si>
  <si>
    <t>GT1010</t>
  </si>
  <si>
    <t>GT1011</t>
  </si>
  <si>
    <t>GT1012</t>
  </si>
  <si>
    <t>GT1013</t>
  </si>
  <si>
    <t>GT1101</t>
  </si>
  <si>
    <t>GT1102</t>
  </si>
  <si>
    <t>GT1103</t>
  </si>
  <si>
    <t>Giới tính, thành thị/nông thôn, xã/phường/thị trấn.</t>
  </si>
  <si>
    <t>H0103</t>
  </si>
  <si>
    <r>
      <t>Giới tính chủ hộ, quy mô hộ, thành thị/nông thôn</t>
    </r>
    <r>
      <rPr>
        <i/>
        <sz val="12"/>
        <color indexed="8"/>
        <rFont val="Times New Roman"/>
        <family val="1"/>
      </rPr>
      <t>,</t>
    </r>
    <r>
      <rPr>
        <sz val="12"/>
        <color indexed="8"/>
        <rFont val="Times New Roman"/>
        <family val="1"/>
      </rPr>
      <t xml:space="preserve"> xã/phường/thị trấn.</t>
    </r>
  </si>
  <si>
    <t>GH101</t>
  </si>
  <si>
    <t>GH102</t>
  </si>
  <si>
    <t>H0104</t>
  </si>
  <si>
    <t>H0116</t>
  </si>
  <si>
    <t>GH201</t>
  </si>
  <si>
    <t>GH202</t>
  </si>
  <si>
    <t>H0112</t>
  </si>
  <si>
    <t>Phòng Lao động, Thương binh và Xã hội</t>
  </si>
  <si>
    <t>GH301</t>
  </si>
  <si>
    <t>Cấp ủy, dân tộc, nhóm tuổi, trình độ học vấn, xã/phường/thị trấn</t>
  </si>
  <si>
    <t>H0113</t>
  </si>
  <si>
    <t>GH302</t>
  </si>
  <si>
    <t>Ban Tổ chức huyện ủy</t>
  </si>
  <si>
    <t>Phòng Nội vụ</t>
  </si>
  <si>
    <t>H0114</t>
  </si>
  <si>
    <t>GH303</t>
  </si>
  <si>
    <t>H0115</t>
  </si>
  <si>
    <t>GH304</t>
  </si>
  <si>
    <t>GH401</t>
  </si>
  <si>
    <t>H0302, H0305</t>
  </si>
  <si>
    <t>H0303, H0306</t>
  </si>
  <si>
    <t>GH402</t>
  </si>
  <si>
    <t>GH404</t>
  </si>
  <si>
    <t>GH405</t>
  </si>
  <si>
    <t>GH406</t>
  </si>
  <si>
    <t>Phòng Giáo dục và Đào tạo</t>
  </si>
  <si>
    <t>H0307</t>
  </si>
  <si>
    <t>H0308</t>
  </si>
  <si>
    <t>Cấp học, giới tính, xã/phường/thị trấn, dân tộc</t>
  </si>
  <si>
    <t>GH601</t>
  </si>
  <si>
    <t>GH602</t>
  </si>
  <si>
    <t>H0312</t>
  </si>
  <si>
    <t>H0314</t>
  </si>
  <si>
    <t>Xã/phường/thị trấn</t>
  </si>
  <si>
    <t>GH603</t>
  </si>
  <si>
    <t>H0319</t>
  </si>
  <si>
    <t>Phòng Y tế/ Trung tâm y tế</t>
  </si>
  <si>
    <t>GH701</t>
  </si>
  <si>
    <t>GH702</t>
  </si>
  <si>
    <t>Giới tính,xã/phường/thị trấn, dân tộc</t>
  </si>
  <si>
    <t>GH703</t>
  </si>
  <si>
    <t>GH704</t>
  </si>
  <si>
    <t>GH705</t>
  </si>
  <si>
    <t>Phòng Tư pháp</t>
  </si>
  <si>
    <t>Loại hình trợ cấp, giới tính, nhóm tuổi, xã/phường/thị trấn</t>
  </si>
  <si>
    <t>Giới tính, nhóm tuổi, xã/phường/thị trấn</t>
  </si>
  <si>
    <t>Nhóm đối tượng, xã/phường/thị trấn, giới tính</t>
  </si>
  <si>
    <t>Tội danh, xã/phường/thị trấn, giới tính, nhóm tuổi, nghề nghiệp</t>
  </si>
  <si>
    <t>Đối tượng được trợ giúp, xã/phường/thị trấn, giới tính</t>
  </si>
  <si>
    <t>Địa bàn chuyển đến (nước ngoài/trong nước), xã/phường/thị trấn, thành thị/nông thôn</t>
  </si>
  <si>
    <t>Địa bàn chuyển đến (nước ngoài/trong nước), xã/phường/thị trấn, thành thị/nông thôn, giới tính</t>
  </si>
  <si>
    <t>Giới tính, xã/phường/thị trấn, mồ côi cha, mồ côi mẹ, mồ côi cả cha lẫn mẹ</t>
  </si>
  <si>
    <t>Loại bảo hiểm, xã/phường/thị trấn, khu vực việc làm chính thức/phi chính thức, giới tính</t>
  </si>
  <si>
    <t>Loại bảo hiểm, xã/phường/thị trấn, giới tính</t>
  </si>
  <si>
    <t>Bảo hiểm xã hội huyện</t>
  </si>
  <si>
    <t>GH801</t>
  </si>
  <si>
    <t>Công an huyện</t>
  </si>
  <si>
    <t>Tòa án nhân dân huyện</t>
  </si>
  <si>
    <t xml:space="preserve"> Công an huyện</t>
  </si>
  <si>
    <t>GX101</t>
  </si>
  <si>
    <t>Mã số trong Hệ thống chỉ tiêu thống kê cấp xã</t>
  </si>
  <si>
    <t>GX102</t>
  </si>
  <si>
    <t>X0102</t>
  </si>
  <si>
    <t>X0103</t>
  </si>
  <si>
    <t>Dân số, lãnh đạo quản lý</t>
  </si>
  <si>
    <t>GX103</t>
  </si>
  <si>
    <t>X0301, X0302</t>
  </si>
  <si>
    <t>Giáo dục và Đào tạo, Y tế</t>
  </si>
  <si>
    <t>GX201</t>
  </si>
  <si>
    <t>GX202</t>
  </si>
  <si>
    <t>X0303</t>
  </si>
  <si>
    <t>X0306</t>
  </si>
  <si>
    <t>GX204</t>
  </si>
  <si>
    <t>GX203</t>
  </si>
  <si>
    <t>Đời sống gia đình, bảo trợ và an toàn xã hội</t>
  </si>
  <si>
    <t>GX301</t>
  </si>
  <si>
    <t>GX302</t>
  </si>
  <si>
    <t>Nhóm đối tượng, thôn/ấp/bản/tổ dân phố, giới tính</t>
  </si>
  <si>
    <t>Chuyên trách/kiêm nhiệm, giới tính</t>
  </si>
  <si>
    <t>GX401</t>
  </si>
  <si>
    <t>GX303</t>
  </si>
  <si>
    <t>GX304</t>
  </si>
  <si>
    <t>X0305</t>
  </si>
  <si>
    <t xml:space="preserve">Ban Tổ chức huyện  ủy phối hợp với Mặt trận tổ quốc </t>
  </si>
  <si>
    <t>Mã số trong Bộ  chỉ tiêu thống kê phát triển giới cấp huyện</t>
  </si>
  <si>
    <t>Giới tính, thôn/ấp/bản/tổ dân phố.</t>
  </si>
  <si>
    <t>Loại hình, cấp học, đạt chuẩn, giới tính, dân tộc, trình độ đào tạo.</t>
  </si>
  <si>
    <t>Giới tính, trình độ</t>
  </si>
  <si>
    <t>Giới tính, nhóm tuổi, thôn/ấp/bản/tổ dân phố.</t>
  </si>
  <si>
    <t>Thôn/ấp/bản/tổ dân phố, giới tính, nhóm tuổi, loại hình bạo lực, dân tộc</t>
  </si>
  <si>
    <t>Giới tính,thôn/ấp/bản/tổ dân phố, dân tộc</t>
  </si>
  <si>
    <t>Mã số trong Bộ  chỉ tiêu thống kê phát triển giới cấp tỉnh</t>
  </si>
  <si>
    <t>Cấp hành chính, xã/phường/thị trấn</t>
  </si>
  <si>
    <t>Giới tính, nhóm tuổi, xã/phường/thị trấn.</t>
  </si>
  <si>
    <t>Xã/phường/thị trấn, giới tính, nhóm tuổi, loại hình bạo lực, dân tộc</t>
  </si>
  <si>
    <t>Xã/phường/thị trấn, loại hình bạo lực, giới tính, nhóm tuổi</t>
  </si>
  <si>
    <t>Xã/phường/thị trấn, loại hình bạo lực, giới tính</t>
  </si>
  <si>
    <t>Thành thị/nông thôn.</t>
  </si>
  <si>
    <t>Tỷ lệ phụ nữ đẻ/ trẻ sơ sinh được khám sau sinh trong vòng 42 ngày</t>
  </si>
  <si>
    <t>GX305</t>
  </si>
  <si>
    <t>Tổng cục Thống kê, Cục Thống kê</t>
  </si>
  <si>
    <t>Loại hình, loại trường, đạt chuẩn, giới tính, dân tộc, trình độ đào tạo, xã/phường/thị trấn.</t>
  </si>
  <si>
    <t>Loại hình, loại trường, giới tính, dân tộc, xã/phường/thị trấn.</t>
  </si>
  <si>
    <t xml:space="preserve"> - Phòng Giáo dục và Đào tạo
</t>
  </si>
  <si>
    <t>Số học sinh mầm non, tiểu học.</t>
  </si>
  <si>
    <t>Số giáo viên mầm non, tiểu học.</t>
  </si>
  <si>
    <t>Loại hình, cấp học, giới tính, dân tộc.</t>
  </si>
  <si>
    <t>Phòng Văn hóa- Thông tin</t>
  </si>
  <si>
    <t>GT205</t>
  </si>
  <si>
    <t>GT702</t>
  </si>
  <si>
    <t>GT603</t>
  </si>
  <si>
    <t>GT810</t>
  </si>
  <si>
    <t>GT812</t>
  </si>
  <si>
    <t>GT1003</t>
  </si>
  <si>
    <t>Công an tỉnh</t>
  </si>
  <si>
    <t>Thôn/ấp/bản/tổ dân phố.</t>
  </si>
  <si>
    <t>Tỷ lệ học sinh hoàn thành cấp học tiểu học, trung học cơ sở</t>
  </si>
  <si>
    <t>Chiến lược quốc gia về bình đẳng giới 2011-2020</t>
  </si>
  <si>
    <t>Giới tính; dân tộc (10 nhóm); độ tuổi; tình trạng hôn nhân; trình độ học vấn; thành thị/nông thôn; huyện/quận/thị xã/thành phố</t>
  </si>
  <si>
    <t>Giới tính; thành thị/nông thôn; huyện/quận/thị xã/thành phố</t>
  </si>
  <si>
    <t>Giới tính; dân tộc (10 nhóm); tôn giáo; độ tuổi; tình trạng hôn nhân; trình độ học vấn; trình độ chuyên môn kỹ thuật;  thành thị/nông thôn; huyện/quận/thị xã/thành phố</t>
  </si>
  <si>
    <t>Giới tính; thành thị/nông thôn</t>
  </si>
  <si>
    <t>Nhóm tuổi; thành thị/nông thôn</t>
  </si>
  <si>
    <t xml:space="preserve">Giới tính chủ hộ; quy mô hộ; thành thị/nông thôn; huyện/quận/thị xã/thành phố </t>
  </si>
  <si>
    <t>Loại hình kinh tế; dân tộc; nhóm tuổi; trình độ học vấn; huyện/quận/thị xã/thành phố</t>
  </si>
  <si>
    <t>Giới tính; ngành kinh tế; loại hình kinh tế; thành thị/nông thôn</t>
  </si>
  <si>
    <t>Giới tính; trình độ chuyên môn; thành thị/nông thôn</t>
  </si>
  <si>
    <t>Giới tính; ngành kinh tế; thành thị/nông thôn</t>
  </si>
  <si>
    <t>Giới tính; nhóm tuổi; trình độ chuyên môn; khu vực thị trường</t>
  </si>
  <si>
    <t xml:space="preserve">Giới tính; thành thị/nông thôn; </t>
  </si>
  <si>
    <t>Giới tính; ngành kinh tế; loại hình kinh tế</t>
  </si>
  <si>
    <t>Cấp hành chính; dân tộc; nhóm tuổi; trình độ học vấn</t>
  </si>
  <si>
    <t>Dân tộc; nhóm tuổi; trình độ học vấn</t>
  </si>
  <si>
    <t>Đảng; Nhà nước; tổ chức chính trị- xã hội</t>
  </si>
  <si>
    <t>Cấp hành chính; huyện/quận/thị xã/thành phố</t>
  </si>
  <si>
    <t>Loại hình; cấp học; giới tính; dân tộc; huyện/quận/thị xã/thành phố</t>
  </si>
  <si>
    <t>Chung/đúng tuổi; cấp học; giới tính; dân tộc</t>
  </si>
  <si>
    <t>Giới tính; thành thị/nông thôn.</t>
  </si>
  <si>
    <t>Giới tính; dân tộc; loại hình tổ chức; lĩnh vực khoa học; loại hình kinh tế; lĩnh vực hoạt động; lĩnh vực đào tạo; trình độ chuyên môn; chức danh</t>
  </si>
  <si>
    <t>Cấp đề tài; dự án; chương trình; lĩnh vực nghiên cứu; tình trạng tiến hành; nguồn và mức kinh phí thực hiện; giới tính chủ nhiệm đề tài</t>
  </si>
  <si>
    <t>Loại giải thưởng; lĩnh vực khoa học; cá nhân (giới tính)/tập thể; quốc gia/quốc tế</t>
  </si>
  <si>
    <t>Phát thanh/truyền hình; cấp quản lý; huyện/quận/thị xã/thành phố; ngôn ngữ</t>
  </si>
  <si>
    <t>Thành thị/nông thôn; huyện/quận/thị xã/thành phố</t>
  </si>
  <si>
    <t>Bệnh; huyện/quận/thị xã/thành phố; giới tính</t>
  </si>
  <si>
    <t>Bệnh/nhóm bệnh; giới tính.</t>
  </si>
  <si>
    <t>Mức độ suy dinh dưỡng; giới tính; dân tộc; thành thị/nông thôn</t>
  </si>
  <si>
    <t>Loại bệnh; giới tính; nhóm tuổi; huyện/quận/thị xã/thành phố</t>
  </si>
  <si>
    <t>Giới tính; nhóm tuổi; thành thị/nông thôn; huyện/quận/thị xã/thành phố</t>
  </si>
  <si>
    <t>Thành thị/nông thôn; huyện/quận/thị xã/thành phố; giới tính; nhóm tuổi; loại hình bạo lực; dân tộc</t>
  </si>
  <si>
    <t>Thành thị/nông thôn; huyện/quận/thị xã/thành phố; loại hình bạo lực; giới tính; nhóm tuổi</t>
  </si>
  <si>
    <t>Thành thị/nông thôn; huyện/quận/thị xã/thành phố; loại hình bạo lực; giới tính</t>
  </si>
  <si>
    <t>Giới tính; huyện/quận/thị xã/thành phố; dân tộc</t>
  </si>
  <si>
    <t>Dạng tật; mức độ; nguyên nhân; nhóm tuổi; giới tính; huyện/quận/thị xã/thành phố</t>
  </si>
  <si>
    <t>Loại hình trợ cấp; giới tính; nhóm tuổi; huyện/quận/thị xã/thành phố</t>
  </si>
  <si>
    <t>Giới tính; nhóm tuổi; huyện/quận/thị xã/thành phố</t>
  </si>
  <si>
    <t>Nhóm đối tượng; huyện/quận/thị xã/thành phố; giới tính</t>
  </si>
  <si>
    <t>Tội danh; huyện/quận/thị xã/thành phố; giới tính; nhóm tuổi; nghề nghiệp</t>
  </si>
  <si>
    <t>Đối tượng được trợ giúp; huyện/quận/thị xã/thành phố; giới tính</t>
  </si>
  <si>
    <t>Địa bàn chuyển đến (nước ngoài/trong nước); huyện/quận/thị xã/thành phố; thành thị/nông thôn</t>
  </si>
  <si>
    <t>Địa bàn chuyển đến (nước ngoài/trong nước); huyện/quận/thị xã/thành phố; thành thị/nông thôn; giới tính</t>
  </si>
  <si>
    <t>Giới tính; huyện/quận/thị xã/thành phố; mồ côi cha; mồ côi mẹ; mồ côi cả cha lẫn mẹ</t>
  </si>
  <si>
    <t>Loại bảo hiểm; huyện/quận/thị xã/thành phố; khu vực việc làm chính thức/phi chính thức; giới tính</t>
  </si>
  <si>
    <t>Loại bảo hiểm; huyện/quận/thị xã/thành phố; giới tính</t>
  </si>
  <si>
    <t>Chuyên trách/kiêm nhiệm; cấp hành chính; giới tính</t>
  </si>
  <si>
    <t>Giới tính; ngành kinh tế; loại hình kinh tế; nghề nghiệp; vị thế việc làm; thành thị nông thôn</t>
  </si>
  <si>
    <t>Cấp ủy; dân tộc; nhóm tuổi; trình độ học vấn; huyện/quận/thị xã/thành phố</t>
  </si>
  <si>
    <t>- Chủ trì: Ban tổ chức tỉnh ủy.</t>
  </si>
  <si>
    <t>- Sở Nội vụ;</t>
  </si>
  <si>
    <t>- Chủ trì: Sở Giáo dục và Đào tạo.</t>
  </si>
  <si>
    <t>Tỷ lệ nữ giám đốc/chủ doanh nghiệp/chủ trang trại/chủ nhiệm hợp tác xã</t>
  </si>
  <si>
    <t>Số giáo viên mầm non, tiểu học, trung học cơ sở</t>
  </si>
  <si>
    <t>Số học sinh mầm non, tiểu học, trung học cơ sở</t>
  </si>
  <si>
    <t>- Chủ trì: Sở Tư pháp.</t>
  </si>
  <si>
    <t>- Phối hợp: Tổng cục Thống kê, Cục Thống kê.</t>
  </si>
  <si>
    <t>GH501</t>
  </si>
  <si>
    <t>GH502</t>
  </si>
  <si>
    <t>GH503</t>
  </si>
  <si>
    <t>GH604</t>
  </si>
  <si>
    <t>GH605</t>
  </si>
  <si>
    <t>GH706</t>
  </si>
  <si>
    <t>GH707</t>
  </si>
  <si>
    <t>GH708</t>
  </si>
  <si>
    <t>GH709</t>
  </si>
  <si>
    <t>GH710</t>
  </si>
  <si>
    <t>GH711</t>
  </si>
  <si>
    <t>GT204</t>
  </si>
  <si>
    <t>GH403</t>
  </si>
  <si>
    <t>- Sở Lao động, Thương binh và Xã hội.</t>
  </si>
  <si>
    <t>Thạc sỹ/tiến sỹ; thành thị/nông thôn.</t>
  </si>
  <si>
    <t>Tòa án nhân dân tỉnh</t>
  </si>
  <si>
    <t>Nhóm tuổi; dân tộc (10 nhóm dân tộc); thành thị/nông thôn.</t>
  </si>
  <si>
    <t>Giới tính; dân tộc; thành thị/nông thôn.</t>
  </si>
  <si>
    <t>Cấp quản lý; loại huy chương; môn thể thao; giới tính của người đạt được huy chương</t>
  </si>
  <si>
    <t>Cấp học, giới tính.</t>
  </si>
  <si>
    <t>(Kèm theo Thông tư số 07/2012/TT-KHĐT ngày 22 tháng 10 năm 2012 của Bộ Kế hoạch và Đầu tư)</t>
  </si>
  <si>
    <t>Loại hình; chuyên ngành; cấp quản lý; loại cơ sở; dân tộc; giới tính; trình độ; huyện/quận/thị xã/thành phố</t>
  </si>
  <si>
    <t>Sở Lao động, Thương binh và Xã hội, Công an tỉnh.</t>
  </si>
  <si>
    <t>- Chủ trì: Cục Thống kê.</t>
  </si>
  <si>
    <t>- Phối hợp: Sở Y tế (Chi cục Dân số -Kế hoạch hóa gia đình).</t>
  </si>
  <si>
    <t>Tổng cục Thống kê, Cục Thống kê.</t>
  </si>
  <si>
    <t>- Chủ trì: Sở Y tế.
 - Phối hợp: Tổng cục Thống kê, Cục Thống kê.</t>
  </si>
  <si>
    <t>- Phối hợp: Mặt trận tổ quốc tỉnh.</t>
  </si>
  <si>
    <t>- Ban Tổ chức tỉnh ủy.</t>
  </si>
  <si>
    <t>- Mặt trận Tổ quốc tỉnh.</t>
  </si>
  <si>
    <t>- Sở Giáo dục và Đào tạo.</t>
  </si>
  <si>
    <t xml:space="preserve"> - Các trường Cao đẳng, đại học.</t>
  </si>
  <si>
    <t>- Phối hợp:
Cục Thống kê.</t>
  </si>
  <si>
    <t>- Phối hợp: Cục Thống kê.</t>
  </si>
  <si>
    <t xml:space="preserve"> Công an tỉnh, Sở Lao động, Thương binh và Xã hội.</t>
  </si>
  <si>
    <t>Loại hình, chuyên ngành, cấp quản lý, loại cơ sở, dân tộc, giới tính, trình độ học vấn, xã/phường/thị trấn</t>
  </si>
  <si>
    <t>Phòng Y tế/ Trung tâm y tế, bệnh viện</t>
  </si>
  <si>
    <t>- Chủ trì: Chi cục Thống kê.</t>
  </si>
  <si>
    <t>- Phối hợp: Trung tâm Dân số- Kế hoạch hóa gia đình, Công an huyện.</t>
  </si>
  <si>
    <t>- Phối hợp: Công an huyện.</t>
  </si>
  <si>
    <t>Sở Giáo dục và Đào tạo. Phòng Giáo dục và Đào tạo.</t>
  </si>
  <si>
    <t>- Chủ trì: Phòng Y tế/ Trung tâm y tế.</t>
  </si>
  <si>
    <t>Giới tính chủ hộ, quy mô hộ, thôn/ấp/bản/tổ dân phố.</t>
  </si>
  <si>
    <t>Số nhân lực y tế của trạm y tế</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</si>
</sst>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11"/>
      <color indexed="8"/>
      <name val="Calibri"/>
      <family val="2"/>
    </font>
    <font>
      <sz val="8"/>
      <name val="Arial"/>
      <family val="0"/>
    </font>
    <font>
      <sz val="12"/>
      <color indexed="10"/>
      <name val="Times New Roman"/>
      <family val="1"/>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style="thin"/>
      <right style="thin"/>
      <top style="thin"/>
      <bottom style="thin"/>
    </border>
    <border>
      <left style="thin"/>
      <right style="thin"/>
      <top style="hair"/>
      <bottom style="hair"/>
    </border>
    <border>
      <left style="hair"/>
      <right style="hair"/>
      <top/>
      <bottom style="hair"/>
    </border>
    <border>
      <left style="hair"/>
      <right style="hair"/>
      <top style="hair"/>
      <bottom style="hair"/>
    </border>
    <border>
      <left style="hair"/>
      <right style="hair"/>
      <top style="hair"/>
      <bottom>
        <color indexed="63"/>
      </bottom>
    </border>
    <border>
      <left style="thin"/>
      <right style="thin"/>
      <top style="hair"/>
      <bottom style="thin"/>
    </border>
    <border>
      <left style="thin"/>
      <right style="thin"/>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thin"/>
      <right style="thin"/>
      <top style="hair"/>
      <bottom>
        <color indexed="63"/>
      </bottom>
    </border>
    <border>
      <left>
        <color indexed="63"/>
      </left>
      <right style="thin"/>
      <top style="thin"/>
      <bottom style="thin"/>
    </border>
    <border>
      <left>
        <color indexed="63"/>
      </left>
      <right style="hair"/>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color indexed="63"/>
      </bottom>
    </border>
    <border>
      <left style="hair"/>
      <right style="thin"/>
      <top>
        <color indexed="63"/>
      </top>
      <bottom>
        <color indexed="63"/>
      </bottom>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style="thin"/>
      <right style="thin"/>
      <top>
        <color indexed="63"/>
      </top>
      <bottom style="hair"/>
    </border>
    <border>
      <left>
        <color indexed="63"/>
      </left>
      <right>
        <color indexed="63"/>
      </right>
      <top>
        <color indexed="63"/>
      </top>
      <bottom style="thin"/>
    </border>
    <border>
      <left style="thin"/>
      <right style="thin"/>
      <top>
        <color indexed="63"/>
      </top>
      <bottom>
        <color indexed="63"/>
      </bottom>
    </border>
    <border>
      <left>
        <color indexed="63"/>
      </left>
      <right style="hair"/>
      <top style="hair"/>
      <bottom style="thin"/>
    </border>
    <border>
      <left>
        <color indexed="63"/>
      </left>
      <right style="hair"/>
      <top>
        <color indexed="63"/>
      </top>
      <bottom style="thin"/>
    </border>
    <border>
      <left style="hair"/>
      <right style="hair"/>
      <top>
        <color indexed="63"/>
      </top>
      <bottom style="thin"/>
    </border>
    <border>
      <left style="thin"/>
      <right style="hair"/>
      <top style="hair"/>
      <bottom>
        <color indexed="63"/>
      </bottom>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ashed"/>
      <bottom style="dashed"/>
    </border>
    <border>
      <left style="thin"/>
      <right style="thin"/>
      <top style="dashed"/>
      <bottom style="thin"/>
    </border>
    <border>
      <left style="thin"/>
      <right style="thin"/>
      <top style="thin"/>
      <bottom>
        <color indexed="63"/>
      </bottom>
    </border>
    <border>
      <left style="thin"/>
      <right style="thin"/>
      <top>
        <color indexed="63"/>
      </top>
      <bottom style="dash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3">
    <xf numFmtId="0" fontId="0" fillId="0" borderId="0" xfId="0"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12" xfId="0" applyFont="1" applyFill="1" applyBorder="1" applyAlignment="1">
      <alignment horizontal="center" vertical="center" wrapText="1"/>
    </xf>
    <xf numFmtId="0" fontId="4" fillId="0" borderId="11" xfId="0" applyFont="1" applyFill="1" applyBorder="1" applyAlignment="1">
      <alignment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quotePrefix="1">
      <alignment horizontal="left" vertical="center" wrapText="1"/>
    </xf>
    <xf numFmtId="0" fontId="4" fillId="0" borderId="12" xfId="0" applyFont="1" applyFill="1" applyBorder="1" applyAlignment="1">
      <alignment wrapText="1"/>
    </xf>
    <xf numFmtId="0" fontId="4" fillId="0" borderId="13" xfId="0" applyFont="1" applyFill="1" applyBorder="1" applyAlignment="1">
      <alignment horizontal="left" vertical="center" wrapText="1"/>
    </xf>
    <xf numFmtId="0" fontId="4" fillId="0" borderId="14" xfId="0" applyFont="1" applyFill="1" applyBorder="1" applyAlignment="1">
      <alignment wrapText="1"/>
    </xf>
    <xf numFmtId="0" fontId="4" fillId="0" borderId="15" xfId="0" applyFont="1" applyFill="1" applyBorder="1" applyAlignment="1">
      <alignment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wrapText="1"/>
    </xf>
    <xf numFmtId="0" fontId="4" fillId="0" borderId="16" xfId="0" applyFont="1" applyFill="1" applyBorder="1" applyAlignment="1">
      <alignment wrapText="1"/>
    </xf>
    <xf numFmtId="0" fontId="4" fillId="0" borderId="13" xfId="0" applyFont="1" applyFill="1" applyBorder="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wrapText="1"/>
    </xf>
    <xf numFmtId="0" fontId="4" fillId="0" borderId="15" xfId="0" applyFont="1" applyFill="1" applyBorder="1" applyAlignment="1">
      <alignment vertical="center" wrapText="1"/>
    </xf>
    <xf numFmtId="0" fontId="4" fillId="33" borderId="18"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7" fillId="33" borderId="18" xfId="0" applyFont="1" applyFill="1" applyBorder="1" applyAlignment="1">
      <alignment vertical="center" wrapText="1"/>
    </xf>
    <xf numFmtId="0" fontId="4" fillId="33" borderId="18" xfId="0" applyFont="1" applyFill="1" applyBorder="1" applyAlignment="1">
      <alignment vertical="center" wrapText="1"/>
    </xf>
    <xf numFmtId="0" fontId="7" fillId="33" borderId="18" xfId="0" applyFont="1" applyFill="1" applyBorder="1" applyAlignment="1">
      <alignment horizontal="center" vertical="center" wrapText="1"/>
    </xf>
    <xf numFmtId="0" fontId="4" fillId="33" borderId="11" xfId="0" applyFont="1" applyFill="1" applyBorder="1" applyAlignment="1">
      <alignment/>
    </xf>
    <xf numFmtId="0" fontId="4"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3" xfId="0" applyFont="1" applyFill="1" applyBorder="1" applyAlignment="1">
      <alignment vertical="center" wrapText="1"/>
    </xf>
    <xf numFmtId="0" fontId="4" fillId="33" borderId="13" xfId="0" applyFont="1" applyFill="1" applyBorder="1" applyAlignment="1">
      <alignment vertical="center" wrapText="1"/>
    </xf>
    <xf numFmtId="0" fontId="7" fillId="33" borderId="13" xfId="0" applyFont="1" applyFill="1" applyBorder="1" applyAlignment="1">
      <alignment horizontal="center" vertical="center" wrapText="1"/>
    </xf>
    <xf numFmtId="0" fontId="4" fillId="33" borderId="11" xfId="0" applyFont="1" applyFill="1" applyBorder="1" applyAlignment="1">
      <alignment wrapText="1"/>
    </xf>
    <xf numFmtId="0" fontId="5" fillId="33" borderId="13" xfId="0" applyFont="1" applyFill="1" applyBorder="1" applyAlignment="1">
      <alignment vertical="center" wrapText="1"/>
    </xf>
    <xf numFmtId="0" fontId="4" fillId="33" borderId="11" xfId="0" applyFont="1" applyFill="1" applyBorder="1" applyAlignment="1">
      <alignment vertical="center" wrapText="1"/>
    </xf>
    <xf numFmtId="0" fontId="4" fillId="33" borderId="14" xfId="0" applyFont="1" applyFill="1" applyBorder="1" applyAlignment="1">
      <alignment wrapText="1"/>
    </xf>
    <xf numFmtId="0" fontId="4" fillId="0" borderId="19" xfId="0" applyFont="1" applyFill="1" applyBorder="1" applyAlignment="1">
      <alignment wrapText="1"/>
    </xf>
    <xf numFmtId="0" fontId="4" fillId="0" borderId="20" xfId="0" applyFont="1" applyFill="1" applyBorder="1" applyAlignment="1">
      <alignment wrapText="1"/>
    </xf>
    <xf numFmtId="0" fontId="4" fillId="0" borderId="21" xfId="0" applyFont="1" applyFill="1" applyBorder="1" applyAlignment="1">
      <alignment wrapText="1"/>
    </xf>
    <xf numFmtId="0" fontId="4" fillId="0" borderId="19" xfId="0" applyFont="1" applyFill="1" applyBorder="1" applyAlignment="1">
      <alignment/>
    </xf>
    <xf numFmtId="0" fontId="4" fillId="0" borderId="15" xfId="0" applyFont="1" applyFill="1" applyBorder="1" applyAlignment="1">
      <alignment/>
    </xf>
    <xf numFmtId="0" fontId="4" fillId="0" borderId="22" xfId="0" applyFont="1" applyFill="1" applyBorder="1" applyAlignment="1">
      <alignment/>
    </xf>
    <xf numFmtId="0" fontId="4" fillId="33" borderId="19" xfId="0" applyFont="1" applyFill="1" applyBorder="1" applyAlignment="1">
      <alignment wrapText="1"/>
    </xf>
    <xf numFmtId="0" fontId="4" fillId="33" borderId="15" xfId="0" applyFont="1" applyFill="1" applyBorder="1" applyAlignment="1">
      <alignment wrapText="1"/>
    </xf>
    <xf numFmtId="0" fontId="4" fillId="33" borderId="22" xfId="0" applyFont="1" applyFill="1" applyBorder="1" applyAlignment="1">
      <alignment/>
    </xf>
    <xf numFmtId="0" fontId="3" fillId="0" borderId="13" xfId="0" applyFont="1" applyFill="1" applyBorder="1" applyAlignment="1">
      <alignment vertical="center" wrapText="1"/>
    </xf>
    <xf numFmtId="0" fontId="4" fillId="0" borderId="0" xfId="0" applyFont="1" applyFill="1" applyBorder="1" applyAlignment="1">
      <alignment/>
    </xf>
    <xf numFmtId="0" fontId="4" fillId="0" borderId="23" xfId="0" applyFont="1" applyFill="1" applyBorder="1" applyAlignment="1">
      <alignment horizontal="center" vertical="center" wrapText="1"/>
    </xf>
    <xf numFmtId="0" fontId="4" fillId="0" borderId="23" xfId="0" applyFont="1" applyFill="1" applyBorder="1" applyAlignment="1">
      <alignment vertical="center" wrapText="1"/>
    </xf>
    <xf numFmtId="0" fontId="4" fillId="33" borderId="10" xfId="0" applyFont="1" applyFill="1" applyBorder="1" applyAlignment="1">
      <alignment/>
    </xf>
    <xf numFmtId="0" fontId="4" fillId="33" borderId="10" xfId="0" applyFont="1" applyFill="1" applyBorder="1" applyAlignment="1">
      <alignment wrapText="1"/>
    </xf>
    <xf numFmtId="0" fontId="4" fillId="0" borderId="10" xfId="0" applyFont="1" applyFill="1" applyBorder="1" applyAlignment="1">
      <alignment wrapText="1"/>
    </xf>
    <xf numFmtId="0" fontId="4" fillId="0" borderId="24" xfId="0" applyFont="1" applyFill="1" applyBorder="1" applyAlignment="1">
      <alignment wrapText="1"/>
    </xf>
    <xf numFmtId="0" fontId="4" fillId="33" borderId="10" xfId="0" applyFont="1" applyFill="1" applyBorder="1" applyAlignment="1">
      <alignment vertical="center" wrapText="1"/>
    </xf>
    <xf numFmtId="0" fontId="4" fillId="0" borderId="25" xfId="0" applyFont="1" applyFill="1" applyBorder="1" applyAlignment="1">
      <alignment wrapText="1"/>
    </xf>
    <xf numFmtId="0" fontId="4" fillId="0" borderId="26" xfId="0" applyFont="1" applyFill="1" applyBorder="1" applyAlignment="1">
      <alignment wrapText="1"/>
    </xf>
    <xf numFmtId="0" fontId="4" fillId="0" borderId="27" xfId="0" applyFont="1" applyFill="1" applyBorder="1" applyAlignment="1">
      <alignment wrapText="1"/>
    </xf>
    <xf numFmtId="0" fontId="4" fillId="0" borderId="14" xfId="0" applyFont="1" applyFill="1" applyBorder="1" applyAlignment="1">
      <alignment/>
    </xf>
    <xf numFmtId="0" fontId="4" fillId="0" borderId="28" xfId="0" applyFont="1" applyFill="1" applyBorder="1" applyAlignment="1">
      <alignment/>
    </xf>
    <xf numFmtId="0" fontId="4" fillId="0" borderId="29" xfId="0" applyFont="1" applyFill="1" applyBorder="1" applyAlignment="1">
      <alignment/>
    </xf>
    <xf numFmtId="0" fontId="4" fillId="0" borderId="30" xfId="0" applyFont="1" applyFill="1" applyBorder="1" applyAlignment="1">
      <alignment/>
    </xf>
    <xf numFmtId="0" fontId="4" fillId="0" borderId="22" xfId="0" applyFont="1" applyFill="1" applyBorder="1" applyAlignment="1">
      <alignment wrapText="1"/>
    </xf>
    <xf numFmtId="0" fontId="4" fillId="0" borderId="31" xfId="0" applyFont="1" applyFill="1" applyBorder="1" applyAlignment="1">
      <alignment textRotation="90"/>
    </xf>
    <xf numFmtId="0" fontId="4" fillId="0" borderId="32" xfId="0" applyFont="1" applyFill="1" applyBorder="1" applyAlignment="1">
      <alignment textRotation="90"/>
    </xf>
    <xf numFmtId="0" fontId="4" fillId="0" borderId="33" xfId="0" applyFont="1" applyFill="1" applyBorder="1" applyAlignment="1">
      <alignment/>
    </xf>
    <xf numFmtId="0" fontId="4" fillId="33" borderId="34" xfId="0" applyFont="1" applyFill="1" applyBorder="1" applyAlignment="1">
      <alignment/>
    </xf>
    <xf numFmtId="0" fontId="4" fillId="33" borderId="14" xfId="0" applyFont="1" applyFill="1" applyBorder="1" applyAlignment="1">
      <alignment/>
    </xf>
    <xf numFmtId="0" fontId="4" fillId="33" borderId="35" xfId="0" applyFont="1" applyFill="1" applyBorder="1" applyAlignment="1">
      <alignment/>
    </xf>
    <xf numFmtId="0" fontId="4" fillId="0" borderId="36"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6" xfId="0" applyFont="1" applyFill="1" applyBorder="1" applyAlignment="1">
      <alignment vertical="center" wrapText="1"/>
    </xf>
    <xf numFmtId="0" fontId="4" fillId="33" borderId="36" xfId="0" applyFont="1" applyFill="1" applyBorder="1" applyAlignment="1">
      <alignment horizontal="center" vertical="center" wrapText="1"/>
    </xf>
    <xf numFmtId="0" fontId="4" fillId="33" borderId="36" xfId="0" applyFont="1" applyFill="1" applyBorder="1" applyAlignment="1">
      <alignment vertical="center" wrapText="1"/>
    </xf>
    <xf numFmtId="0" fontId="7" fillId="33" borderId="36" xfId="0" applyFont="1" applyFill="1" applyBorder="1" applyAlignment="1">
      <alignment vertical="center" wrapText="1"/>
    </xf>
    <xf numFmtId="0" fontId="7" fillId="33" borderId="36"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4" fillId="34" borderId="36"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6" xfId="0" applyFont="1" applyFill="1" applyBorder="1" applyAlignment="1">
      <alignment vertical="center" wrapText="1"/>
    </xf>
    <xf numFmtId="0" fontId="4" fillId="34" borderId="14" xfId="0" applyFont="1" applyFill="1" applyBorder="1" applyAlignment="1">
      <alignment wrapText="1"/>
    </xf>
    <xf numFmtId="0" fontId="4" fillId="0" borderId="23" xfId="0" applyFont="1" applyFill="1" applyBorder="1" applyAlignment="1" quotePrefix="1">
      <alignment horizontal="left" vertical="center" wrapText="1"/>
    </xf>
    <xf numFmtId="0" fontId="4" fillId="0" borderId="36" xfId="0" applyFont="1" applyFill="1" applyBorder="1" applyAlignment="1" quotePrefix="1">
      <alignment horizontal="left" vertical="center" wrapText="1"/>
    </xf>
    <xf numFmtId="0" fontId="4" fillId="0" borderId="23" xfId="0" applyFont="1" applyFill="1" applyBorder="1" applyAlignment="1" quotePrefix="1">
      <alignment vertical="center" wrapText="1"/>
    </xf>
    <xf numFmtId="0" fontId="4" fillId="0" borderId="38" xfId="0" applyFont="1" applyFill="1" applyBorder="1" applyAlignment="1" quotePrefix="1">
      <alignment vertical="center" wrapText="1"/>
    </xf>
    <xf numFmtId="0" fontId="4" fillId="0" borderId="36" xfId="0" applyFont="1" applyFill="1" applyBorder="1" applyAlignment="1" quotePrefix="1">
      <alignment vertical="center" wrapText="1"/>
    </xf>
    <xf numFmtId="0" fontId="4" fillId="0" borderId="38" xfId="0" applyFont="1" applyFill="1" applyBorder="1" applyAlignment="1" quotePrefix="1">
      <alignment horizontal="left" vertical="center" wrapText="1"/>
    </xf>
    <xf numFmtId="0" fontId="4" fillId="0" borderId="39" xfId="0" applyFont="1" applyFill="1" applyBorder="1" applyAlignment="1">
      <alignment wrapText="1"/>
    </xf>
    <xf numFmtId="0" fontId="4" fillId="33" borderId="34" xfId="0" applyFont="1" applyFill="1" applyBorder="1" applyAlignment="1">
      <alignment vertical="center" wrapText="1"/>
    </xf>
    <xf numFmtId="0" fontId="4" fillId="33" borderId="14" xfId="0" applyFont="1" applyFill="1" applyBorder="1" applyAlignment="1">
      <alignment vertical="center" wrapText="1"/>
    </xf>
    <xf numFmtId="0" fontId="4" fillId="33" borderId="35" xfId="0" applyFont="1" applyFill="1" applyBorder="1" applyAlignment="1">
      <alignment vertical="center"/>
    </xf>
    <xf numFmtId="0" fontId="4" fillId="0" borderId="40" xfId="0" applyFont="1" applyFill="1" applyBorder="1" applyAlignment="1">
      <alignment wrapText="1"/>
    </xf>
    <xf numFmtId="0" fontId="4" fillId="0" borderId="41" xfId="0" applyFont="1" applyFill="1" applyBorder="1" applyAlignment="1">
      <alignment wrapText="1"/>
    </xf>
    <xf numFmtId="0" fontId="4" fillId="33" borderId="34" xfId="0" applyFont="1" applyFill="1" applyBorder="1" applyAlignment="1">
      <alignment wrapText="1"/>
    </xf>
    <xf numFmtId="0" fontId="4" fillId="33" borderId="25" xfId="0" applyFont="1" applyFill="1" applyBorder="1" applyAlignment="1">
      <alignment wrapText="1"/>
    </xf>
    <xf numFmtId="0" fontId="4" fillId="0" borderId="17" xfId="0" applyFont="1" applyFill="1" applyBorder="1" applyAlignment="1" quotePrefix="1">
      <alignment horizontal="left" vertical="center" wrapText="1"/>
    </xf>
    <xf numFmtId="0" fontId="4" fillId="0" borderId="2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6" xfId="0" applyFont="1" applyFill="1" applyBorder="1" applyAlignment="1">
      <alignment vertical="center" wrapText="1"/>
    </xf>
    <xf numFmtId="0" fontId="5"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42" xfId="0" applyFont="1" applyFill="1" applyBorder="1" applyAlignment="1">
      <alignment horizontal="center" wrapText="1"/>
    </xf>
    <xf numFmtId="0" fontId="4" fillId="0" borderId="28" xfId="0" applyFont="1" applyFill="1" applyBorder="1" applyAlignment="1">
      <alignment horizontal="center" wrapText="1"/>
    </xf>
    <xf numFmtId="0" fontId="4" fillId="0" borderId="34" xfId="0" applyFont="1" applyFill="1" applyBorder="1" applyAlignment="1">
      <alignment horizontal="center"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33" borderId="0" xfId="0" applyFont="1" applyFill="1" applyBorder="1" applyAlignment="1">
      <alignment vertical="center" wrapText="1"/>
    </xf>
    <xf numFmtId="0" fontId="4" fillId="33" borderId="0" xfId="0" applyFont="1" applyFill="1" applyBorder="1" applyAlignment="1">
      <alignment wrapText="1"/>
    </xf>
    <xf numFmtId="0" fontId="4" fillId="0" borderId="0" xfId="0" applyFont="1" applyFill="1" applyBorder="1" applyAlignment="1">
      <alignment wrapText="1"/>
    </xf>
    <xf numFmtId="0" fontId="4" fillId="35" borderId="0" xfId="0" applyFont="1" applyFill="1" applyBorder="1" applyAlignment="1">
      <alignment wrapText="1"/>
    </xf>
    <xf numFmtId="0" fontId="4" fillId="0" borderId="0" xfId="0" applyFont="1" applyFill="1" applyBorder="1" applyAlignment="1">
      <alignment horizontal="center" wrapText="1"/>
    </xf>
    <xf numFmtId="0" fontId="4" fillId="0" borderId="43" xfId="0" applyFont="1" applyFill="1" applyBorder="1" applyAlignment="1">
      <alignment horizontal="center" vertical="center" wrapText="1"/>
    </xf>
    <xf numFmtId="0" fontId="7" fillId="33" borderId="43" xfId="0" applyFont="1" applyFill="1" applyBorder="1" applyAlignment="1">
      <alignment vertical="center" wrapText="1"/>
    </xf>
    <xf numFmtId="0" fontId="4" fillId="33" borderId="43" xfId="0" applyFont="1" applyFill="1" applyBorder="1" applyAlignment="1">
      <alignment vertical="center" wrapText="1"/>
    </xf>
    <xf numFmtId="0" fontId="7" fillId="33" borderId="4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3" xfId="0" applyFont="1" applyFill="1" applyBorder="1" applyAlignment="1" quotePrefix="1">
      <alignment horizontal="left" vertical="center" wrapText="1"/>
    </xf>
    <xf numFmtId="0" fontId="4" fillId="0" borderId="43" xfId="0" applyFont="1" applyFill="1" applyBorder="1" applyAlignment="1" quotePrefix="1">
      <alignment vertical="center" wrapText="1"/>
    </xf>
    <xf numFmtId="0" fontId="5" fillId="33" borderId="43" xfId="0" applyFont="1" applyFill="1" applyBorder="1" applyAlignment="1">
      <alignment vertical="center" wrapText="1"/>
    </xf>
    <xf numFmtId="0" fontId="4" fillId="0" borderId="43" xfId="0" applyFont="1" applyFill="1" applyBorder="1" applyAlignment="1">
      <alignment vertical="center" wrapText="1"/>
    </xf>
    <xf numFmtId="0" fontId="5" fillId="35" borderId="43" xfId="0" applyFont="1" applyFill="1" applyBorder="1" applyAlignment="1">
      <alignment vertical="center" wrapText="1"/>
    </xf>
    <xf numFmtId="0" fontId="5" fillId="35" borderId="43"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vertical="center" wrapText="1"/>
    </xf>
    <xf numFmtId="0" fontId="4" fillId="0" borderId="44" xfId="0" applyFont="1" applyFill="1" applyBorder="1" applyAlignment="1">
      <alignment horizontal="center" vertical="center" wrapText="1"/>
    </xf>
    <xf numFmtId="0" fontId="7" fillId="33" borderId="45" xfId="0" applyFont="1" applyFill="1" applyBorder="1" applyAlignment="1">
      <alignment vertical="center" wrapText="1"/>
    </xf>
    <xf numFmtId="0" fontId="4" fillId="33" borderId="45" xfId="0" applyFont="1" applyFill="1" applyBorder="1" applyAlignment="1">
      <alignment vertical="center" wrapText="1"/>
    </xf>
    <xf numFmtId="0" fontId="7" fillId="33" borderId="45"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5" fillId="35"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30"/>
  <sheetViews>
    <sheetView showGridLines="0" zoomScalePageLayoutView="80" workbookViewId="0" topLeftCell="A1">
      <selection activeCell="B79" sqref="B79"/>
    </sheetView>
  </sheetViews>
  <sheetFormatPr defaultColWidth="9.140625" defaultRowHeight="12.75"/>
  <cols>
    <col min="1" max="1" width="5.8515625" style="12" customWidth="1"/>
    <col min="2" max="2" width="7.421875" style="12" customWidth="1"/>
    <col min="3" max="3" width="43.28125" style="12" customWidth="1"/>
    <col min="4" max="4" width="38.00390625" style="12" customWidth="1"/>
    <col min="5" max="5" width="11.00390625" style="21" customWidth="1"/>
    <col min="6" max="6" width="18.28125" style="21" customWidth="1"/>
    <col min="7" max="7" width="13.7109375" style="22" customWidth="1"/>
    <col min="8" max="9" width="11.421875" style="22" customWidth="1"/>
    <col min="10" max="10" width="14.421875" style="22" customWidth="1"/>
    <col min="11" max="11" width="5.140625" style="12" customWidth="1"/>
    <col min="12" max="13" width="3.8515625" style="12" bestFit="1" customWidth="1"/>
    <col min="14" max="14" width="52.28125" style="43" customWidth="1"/>
    <col min="15" max="16384" width="9.140625" style="12" customWidth="1"/>
  </cols>
  <sheetData>
    <row r="1" spans="1:15" s="2" customFormat="1" ht="15.75" customHeight="1">
      <c r="A1" s="103" t="s">
        <v>195</v>
      </c>
      <c r="B1" s="103"/>
      <c r="C1" s="103"/>
      <c r="D1" s="103"/>
      <c r="E1" s="103"/>
      <c r="F1" s="103"/>
      <c r="G1" s="103"/>
      <c r="H1" s="78"/>
      <c r="I1" s="78"/>
      <c r="J1" s="78"/>
      <c r="K1" s="49"/>
      <c r="L1" s="49"/>
      <c r="M1" s="49"/>
      <c r="N1" s="49"/>
      <c r="O1" s="1"/>
    </row>
    <row r="2" spans="1:15" s="2" customFormat="1" ht="15.75" customHeight="1">
      <c r="A2" s="104" t="s">
        <v>283</v>
      </c>
      <c r="B2" s="104"/>
      <c r="C2" s="104"/>
      <c r="D2" s="104"/>
      <c r="E2" s="104"/>
      <c r="F2" s="104"/>
      <c r="G2" s="104"/>
      <c r="H2" s="79"/>
      <c r="I2" s="79"/>
      <c r="J2" s="79"/>
      <c r="K2" s="49"/>
      <c r="L2" s="49"/>
      <c r="M2" s="49"/>
      <c r="N2" s="49"/>
      <c r="O2" s="1"/>
    </row>
    <row r="3" spans="1:15" s="2" customFormat="1" ht="78.75">
      <c r="A3" s="3" t="s">
        <v>204</v>
      </c>
      <c r="B3" s="3" t="s">
        <v>205</v>
      </c>
      <c r="C3" s="3" t="s">
        <v>206</v>
      </c>
      <c r="D3" s="3" t="s">
        <v>157</v>
      </c>
      <c r="E3" s="3" t="s">
        <v>207</v>
      </c>
      <c r="F3" s="3" t="s">
        <v>208</v>
      </c>
      <c r="G3" s="3" t="s">
        <v>238</v>
      </c>
      <c r="H3" s="3">
        <v>62</v>
      </c>
      <c r="I3" s="3">
        <v>10</v>
      </c>
      <c r="J3" s="3" t="s">
        <v>577</v>
      </c>
      <c r="K3" s="65" t="s">
        <v>284</v>
      </c>
      <c r="L3" s="66" t="s">
        <v>285</v>
      </c>
      <c r="M3" s="66" t="s">
        <v>286</v>
      </c>
      <c r="N3" s="67" t="s">
        <v>304</v>
      </c>
      <c r="O3" s="1"/>
    </row>
    <row r="4" spans="1:15" s="2" customFormat="1" ht="15" customHeight="1">
      <c r="A4" s="5">
        <v>1</v>
      </c>
      <c r="B4" s="5">
        <v>2</v>
      </c>
      <c r="C4" s="5">
        <v>3</v>
      </c>
      <c r="D4" s="5">
        <v>4</v>
      </c>
      <c r="E4" s="5">
        <v>5</v>
      </c>
      <c r="F4" s="5">
        <v>6</v>
      </c>
      <c r="G4" s="5">
        <v>7</v>
      </c>
      <c r="H4" s="5"/>
      <c r="I4" s="5"/>
      <c r="J4" s="5">
        <v>8</v>
      </c>
      <c r="K4" s="61"/>
      <c r="N4" s="62"/>
      <c r="O4" s="1"/>
    </row>
    <row r="5" spans="1:15" s="29" customFormat="1" ht="15.75">
      <c r="A5" s="24"/>
      <c r="B5" s="25" t="s">
        <v>120</v>
      </c>
      <c r="C5" s="26" t="s">
        <v>116</v>
      </c>
      <c r="D5" s="27"/>
      <c r="E5" s="28"/>
      <c r="F5" s="28"/>
      <c r="G5" s="24"/>
      <c r="H5" s="24"/>
      <c r="I5" s="24"/>
      <c r="J5" s="24"/>
      <c r="K5" s="68"/>
      <c r="L5" s="69"/>
      <c r="M5" s="69"/>
      <c r="N5" s="70"/>
      <c r="O5" s="52"/>
    </row>
    <row r="6" spans="1:15" s="2" customFormat="1" ht="15.75">
      <c r="A6" s="6">
        <v>1</v>
      </c>
      <c r="B6" s="6">
        <v>101</v>
      </c>
      <c r="C6" s="7" t="s">
        <v>117</v>
      </c>
      <c r="D6" s="7" t="s">
        <v>31</v>
      </c>
      <c r="E6" s="6" t="s">
        <v>169</v>
      </c>
      <c r="F6" s="6" t="s">
        <v>32</v>
      </c>
      <c r="G6" s="6">
        <v>313</v>
      </c>
      <c r="H6" s="6">
        <v>1</v>
      </c>
      <c r="I6" s="6"/>
      <c r="J6" s="6"/>
      <c r="K6" s="42">
        <v>1</v>
      </c>
      <c r="L6" s="43"/>
      <c r="M6" s="43"/>
      <c r="N6" s="44"/>
      <c r="O6" s="1"/>
    </row>
    <row r="7" spans="1:15" s="2" customFormat="1" ht="15.75">
      <c r="A7" s="6">
        <v>2</v>
      </c>
      <c r="B7" s="6">
        <v>102</v>
      </c>
      <c r="C7" s="7" t="s">
        <v>137</v>
      </c>
      <c r="D7" s="48" t="s">
        <v>106</v>
      </c>
      <c r="E7" s="6" t="s">
        <v>169</v>
      </c>
      <c r="F7" s="6" t="s">
        <v>32</v>
      </c>
      <c r="G7" s="6">
        <v>314</v>
      </c>
      <c r="H7" s="6">
        <v>1</v>
      </c>
      <c r="I7" s="6"/>
      <c r="J7" s="6"/>
      <c r="K7" s="42">
        <v>1</v>
      </c>
      <c r="L7" s="43"/>
      <c r="M7" s="43"/>
      <c r="N7" s="44"/>
      <c r="O7" s="1"/>
    </row>
    <row r="8" spans="1:15" s="2" customFormat="1" ht="15.75">
      <c r="A8" s="17">
        <v>3</v>
      </c>
      <c r="B8" s="17">
        <v>103</v>
      </c>
      <c r="C8" s="18" t="s">
        <v>138</v>
      </c>
      <c r="D8" s="18" t="s">
        <v>106</v>
      </c>
      <c r="E8" s="17" t="s">
        <v>169</v>
      </c>
      <c r="F8" s="17" t="s">
        <v>32</v>
      </c>
      <c r="G8" s="17"/>
      <c r="H8" s="17"/>
      <c r="I8" s="6"/>
      <c r="J8" s="6"/>
      <c r="K8" s="42">
        <v>1</v>
      </c>
      <c r="L8" s="43"/>
      <c r="M8" s="43"/>
      <c r="N8" s="44"/>
      <c r="O8" s="1"/>
    </row>
    <row r="9" spans="1:15" s="35" customFormat="1" ht="15.75">
      <c r="A9" s="74"/>
      <c r="B9" s="72" t="s">
        <v>121</v>
      </c>
      <c r="C9" s="76" t="s">
        <v>119</v>
      </c>
      <c r="D9" s="75"/>
      <c r="E9" s="77"/>
      <c r="F9" s="74"/>
      <c r="G9" s="74"/>
      <c r="H9" s="74"/>
      <c r="I9" s="30"/>
      <c r="J9" s="30"/>
      <c r="K9" s="45"/>
      <c r="L9" s="46"/>
      <c r="M9" s="46"/>
      <c r="N9" s="47"/>
      <c r="O9" s="53"/>
    </row>
    <row r="10" spans="1:15" s="4" customFormat="1" ht="31.5">
      <c r="A10" s="6">
        <v>4</v>
      </c>
      <c r="B10" s="6">
        <v>201</v>
      </c>
      <c r="C10" s="7" t="s">
        <v>119</v>
      </c>
      <c r="D10" s="7" t="s">
        <v>71</v>
      </c>
      <c r="E10" s="6" t="s">
        <v>171</v>
      </c>
      <c r="F10" s="6" t="s">
        <v>32</v>
      </c>
      <c r="G10" s="6">
        <v>201</v>
      </c>
      <c r="H10" s="6">
        <v>1</v>
      </c>
      <c r="I10" s="6"/>
      <c r="J10" s="6"/>
      <c r="K10" s="39">
        <v>1</v>
      </c>
      <c r="L10" s="12"/>
      <c r="M10" s="12"/>
      <c r="N10" s="44"/>
      <c r="O10" s="54"/>
    </row>
    <row r="11" spans="1:15" s="4" customFormat="1" ht="31.5">
      <c r="A11" s="6">
        <v>5</v>
      </c>
      <c r="B11" s="6">
        <v>202</v>
      </c>
      <c r="C11" s="7" t="s">
        <v>256</v>
      </c>
      <c r="D11" s="7" t="s">
        <v>11</v>
      </c>
      <c r="E11" s="6" t="s">
        <v>171</v>
      </c>
      <c r="F11" s="6" t="s">
        <v>32</v>
      </c>
      <c r="G11" s="6">
        <v>204</v>
      </c>
      <c r="H11" s="6">
        <v>1</v>
      </c>
      <c r="I11" s="6">
        <v>1</v>
      </c>
      <c r="J11" s="6"/>
      <c r="K11" s="39">
        <v>1</v>
      </c>
      <c r="L11" s="12"/>
      <c r="M11" s="12"/>
      <c r="N11" s="44"/>
      <c r="O11" s="54"/>
    </row>
    <row r="12" spans="1:15" s="4" customFormat="1" ht="47.25">
      <c r="A12" s="6">
        <v>6</v>
      </c>
      <c r="B12" s="6">
        <v>203</v>
      </c>
      <c r="C12" s="7" t="s">
        <v>257</v>
      </c>
      <c r="D12" s="7" t="s">
        <v>12</v>
      </c>
      <c r="E12" s="6" t="s">
        <v>171</v>
      </c>
      <c r="F12" s="8" t="s">
        <v>247</v>
      </c>
      <c r="G12" s="6">
        <v>205</v>
      </c>
      <c r="H12" s="6">
        <v>1</v>
      </c>
      <c r="I12" s="6">
        <v>1</v>
      </c>
      <c r="J12" s="6" t="s">
        <v>213</v>
      </c>
      <c r="K12" s="39">
        <v>1</v>
      </c>
      <c r="L12" s="12"/>
      <c r="M12" s="12"/>
      <c r="N12" s="44"/>
      <c r="O12" s="54"/>
    </row>
    <row r="13" spans="1:15" s="9" customFormat="1" ht="31.5">
      <c r="A13" s="6">
        <v>7</v>
      </c>
      <c r="B13" s="6">
        <v>204</v>
      </c>
      <c r="C13" s="7" t="s">
        <v>258</v>
      </c>
      <c r="D13" s="7" t="s">
        <v>33</v>
      </c>
      <c r="E13" s="6" t="s">
        <v>171</v>
      </c>
      <c r="F13" s="6" t="s">
        <v>32</v>
      </c>
      <c r="G13" s="6">
        <v>207</v>
      </c>
      <c r="H13" s="6">
        <v>1</v>
      </c>
      <c r="I13" s="6"/>
      <c r="J13" s="6"/>
      <c r="K13" s="39">
        <v>1</v>
      </c>
      <c r="L13" s="12"/>
      <c r="M13" s="12"/>
      <c r="N13" s="44"/>
      <c r="O13" s="55"/>
    </row>
    <row r="14" spans="1:15" s="9" customFormat="1" ht="31.5">
      <c r="A14" s="6">
        <v>8</v>
      </c>
      <c r="B14" s="6">
        <v>205</v>
      </c>
      <c r="C14" s="7" t="s">
        <v>131</v>
      </c>
      <c r="D14" s="7" t="s">
        <v>160</v>
      </c>
      <c r="E14" s="6" t="s">
        <v>185</v>
      </c>
      <c r="F14" s="6" t="s">
        <v>32</v>
      </c>
      <c r="G14" s="6">
        <v>209</v>
      </c>
      <c r="H14" s="6">
        <v>1</v>
      </c>
      <c r="I14" s="6"/>
      <c r="J14" s="6" t="s">
        <v>214</v>
      </c>
      <c r="K14" s="39">
        <v>1</v>
      </c>
      <c r="L14" s="12"/>
      <c r="M14" s="12"/>
      <c r="N14" s="44"/>
      <c r="O14" s="55"/>
    </row>
    <row r="15" spans="1:15" s="4" customFormat="1" ht="31.5">
      <c r="A15" s="6">
        <v>9</v>
      </c>
      <c r="B15" s="6">
        <v>206</v>
      </c>
      <c r="C15" s="7" t="s">
        <v>259</v>
      </c>
      <c r="D15" s="7" t="s">
        <v>251</v>
      </c>
      <c r="E15" s="6" t="s">
        <v>171</v>
      </c>
      <c r="F15" s="6" t="s">
        <v>32</v>
      </c>
      <c r="G15" s="6">
        <v>210</v>
      </c>
      <c r="H15" s="6">
        <v>1</v>
      </c>
      <c r="I15" s="6"/>
      <c r="J15" s="6"/>
      <c r="K15" s="39">
        <v>1</v>
      </c>
      <c r="L15" s="12"/>
      <c r="M15" s="12"/>
      <c r="N15" s="44"/>
      <c r="O15" s="54"/>
    </row>
    <row r="16" spans="1:15" s="4" customFormat="1" ht="31.5">
      <c r="A16" s="6">
        <v>10</v>
      </c>
      <c r="B16" s="6">
        <v>207</v>
      </c>
      <c r="C16" s="7" t="s">
        <v>132</v>
      </c>
      <c r="D16" s="7" t="s">
        <v>251</v>
      </c>
      <c r="E16" s="6" t="s">
        <v>171</v>
      </c>
      <c r="F16" s="6" t="s">
        <v>32</v>
      </c>
      <c r="G16" s="6">
        <v>211</v>
      </c>
      <c r="H16" s="6">
        <v>1</v>
      </c>
      <c r="I16" s="6"/>
      <c r="J16" s="6"/>
      <c r="K16" s="39">
        <v>1</v>
      </c>
      <c r="L16" s="12"/>
      <c r="M16" s="12"/>
      <c r="N16" s="44"/>
      <c r="O16" s="54"/>
    </row>
    <row r="17" spans="1:15" s="4" customFormat="1" ht="31.5">
      <c r="A17" s="6">
        <v>11</v>
      </c>
      <c r="B17" s="6">
        <v>208</v>
      </c>
      <c r="C17" s="7" t="s">
        <v>151</v>
      </c>
      <c r="D17" s="7" t="s">
        <v>34</v>
      </c>
      <c r="E17" s="6" t="s">
        <v>171</v>
      </c>
      <c r="F17" s="6" t="s">
        <v>32</v>
      </c>
      <c r="G17" s="6">
        <v>213</v>
      </c>
      <c r="H17" s="6">
        <v>1</v>
      </c>
      <c r="I17" s="6"/>
      <c r="J17" s="6"/>
      <c r="K17" s="39">
        <v>1</v>
      </c>
      <c r="L17" s="12"/>
      <c r="M17" s="12"/>
      <c r="N17" s="44"/>
      <c r="O17" s="54"/>
    </row>
    <row r="18" spans="1:15" s="4" customFormat="1" ht="31.5">
      <c r="A18" s="6">
        <v>12</v>
      </c>
      <c r="B18" s="6">
        <v>209</v>
      </c>
      <c r="C18" s="7" t="s">
        <v>260</v>
      </c>
      <c r="D18" s="7" t="s">
        <v>34</v>
      </c>
      <c r="E18" s="6" t="s">
        <v>169</v>
      </c>
      <c r="F18" s="6" t="s">
        <v>32</v>
      </c>
      <c r="G18" s="6">
        <v>214</v>
      </c>
      <c r="H18" s="6">
        <v>1</v>
      </c>
      <c r="I18" s="6"/>
      <c r="J18" s="6"/>
      <c r="K18" s="39">
        <v>1</v>
      </c>
      <c r="L18" s="12"/>
      <c r="M18" s="12"/>
      <c r="N18" s="44"/>
      <c r="O18" s="54"/>
    </row>
    <row r="19" spans="1:15" s="4" customFormat="1" ht="63">
      <c r="A19" s="6">
        <v>13</v>
      </c>
      <c r="B19" s="6">
        <v>210</v>
      </c>
      <c r="C19" s="7" t="s">
        <v>200</v>
      </c>
      <c r="D19" s="7" t="s">
        <v>13</v>
      </c>
      <c r="E19" s="6" t="s">
        <v>171</v>
      </c>
      <c r="F19" s="8" t="s">
        <v>280</v>
      </c>
      <c r="G19" s="6">
        <v>216</v>
      </c>
      <c r="H19" s="6">
        <v>1</v>
      </c>
      <c r="I19" s="6"/>
      <c r="J19" s="6"/>
      <c r="K19" s="39">
        <v>1</v>
      </c>
      <c r="L19" s="12"/>
      <c r="M19" s="12"/>
      <c r="N19" s="44"/>
      <c r="O19" s="54"/>
    </row>
    <row r="20" spans="1:15" s="4" customFormat="1" ht="63">
      <c r="A20" s="6">
        <v>14</v>
      </c>
      <c r="B20" s="6">
        <v>211</v>
      </c>
      <c r="C20" s="7" t="s">
        <v>261</v>
      </c>
      <c r="D20" s="7" t="s">
        <v>14</v>
      </c>
      <c r="E20" s="6" t="s">
        <v>171</v>
      </c>
      <c r="F20" s="8" t="s">
        <v>248</v>
      </c>
      <c r="G20" s="6">
        <v>217</v>
      </c>
      <c r="H20" s="6">
        <v>1</v>
      </c>
      <c r="I20" s="6">
        <v>1</v>
      </c>
      <c r="J20" s="6"/>
      <c r="K20" s="39">
        <v>1</v>
      </c>
      <c r="L20" s="12"/>
      <c r="M20" s="12"/>
      <c r="N20" s="44"/>
      <c r="O20" s="54"/>
    </row>
    <row r="21" spans="1:15" s="4" customFormat="1" ht="31.5">
      <c r="A21" s="6">
        <v>15</v>
      </c>
      <c r="B21" s="6">
        <v>212</v>
      </c>
      <c r="C21" s="7" t="s">
        <v>262</v>
      </c>
      <c r="D21" s="7" t="s">
        <v>97</v>
      </c>
      <c r="E21" s="6" t="s">
        <v>171</v>
      </c>
      <c r="F21" s="6" t="s">
        <v>32</v>
      </c>
      <c r="G21" s="6"/>
      <c r="H21" s="6"/>
      <c r="I21" s="6"/>
      <c r="J21" s="6"/>
      <c r="K21" s="39"/>
      <c r="L21" s="12">
        <v>1</v>
      </c>
      <c r="M21" s="12"/>
      <c r="N21" s="44" t="s">
        <v>287</v>
      </c>
      <c r="O21" s="54"/>
    </row>
    <row r="22" spans="1:15" s="4" customFormat="1" ht="31.5">
      <c r="A22" s="99">
        <v>16</v>
      </c>
      <c r="B22" s="99">
        <v>213</v>
      </c>
      <c r="C22" s="101" t="s">
        <v>263</v>
      </c>
      <c r="D22" s="7" t="s">
        <v>15</v>
      </c>
      <c r="E22" s="6" t="s">
        <v>171</v>
      </c>
      <c r="F22" s="6" t="s">
        <v>32</v>
      </c>
      <c r="G22" s="6">
        <v>202</v>
      </c>
      <c r="H22" s="6">
        <v>1</v>
      </c>
      <c r="I22" s="6"/>
      <c r="J22" s="6"/>
      <c r="K22" s="39">
        <v>1</v>
      </c>
      <c r="L22" s="12"/>
      <c r="M22" s="12"/>
      <c r="N22" s="44"/>
      <c r="O22" s="54"/>
    </row>
    <row r="23" spans="1:15" s="95" customFormat="1" ht="15.75">
      <c r="A23" s="100"/>
      <c r="B23" s="100"/>
      <c r="C23" s="102"/>
      <c r="D23" s="18" t="s">
        <v>147</v>
      </c>
      <c r="E23" s="17" t="s">
        <v>183</v>
      </c>
      <c r="F23" s="17" t="s">
        <v>32</v>
      </c>
      <c r="G23" s="17"/>
      <c r="H23" s="17"/>
      <c r="I23" s="17"/>
      <c r="J23" s="17"/>
      <c r="K23" s="40"/>
      <c r="L23" s="41"/>
      <c r="M23" s="41"/>
      <c r="N23" s="63"/>
      <c r="O23" s="94"/>
    </row>
    <row r="24" spans="1:15" s="37" customFormat="1" ht="15.75">
      <c r="A24" s="74"/>
      <c r="B24" s="72" t="s">
        <v>122</v>
      </c>
      <c r="C24" s="73" t="s">
        <v>164</v>
      </c>
      <c r="D24" s="73"/>
      <c r="E24" s="72"/>
      <c r="F24" s="74"/>
      <c r="G24" s="74"/>
      <c r="H24" s="74"/>
      <c r="I24" s="74"/>
      <c r="J24" s="74"/>
      <c r="K24" s="91"/>
      <c r="L24" s="92"/>
      <c r="M24" s="92"/>
      <c r="N24" s="93"/>
      <c r="O24" s="56"/>
    </row>
    <row r="25" spans="1:15" s="4" customFormat="1" ht="31.5">
      <c r="A25" s="6">
        <v>17</v>
      </c>
      <c r="B25" s="6">
        <v>301</v>
      </c>
      <c r="C25" s="7" t="s">
        <v>139</v>
      </c>
      <c r="D25" s="7" t="s">
        <v>111</v>
      </c>
      <c r="E25" s="6" t="s">
        <v>183</v>
      </c>
      <c r="F25" s="6" t="s">
        <v>32</v>
      </c>
      <c r="G25" s="6">
        <v>320</v>
      </c>
      <c r="H25" s="6">
        <v>1</v>
      </c>
      <c r="I25" s="6"/>
      <c r="J25" s="6" t="s">
        <v>215</v>
      </c>
      <c r="K25" s="39">
        <v>1</v>
      </c>
      <c r="L25" s="12"/>
      <c r="M25" s="12"/>
      <c r="N25" s="44"/>
      <c r="O25" s="54"/>
    </row>
    <row r="26" spans="1:15" s="4" customFormat="1" ht="31.5">
      <c r="A26" s="6">
        <v>18</v>
      </c>
      <c r="B26" s="6">
        <v>302</v>
      </c>
      <c r="C26" s="7" t="s">
        <v>264</v>
      </c>
      <c r="D26" s="7" t="s">
        <v>16</v>
      </c>
      <c r="E26" s="6" t="s">
        <v>171</v>
      </c>
      <c r="F26" s="6" t="s">
        <v>32</v>
      </c>
      <c r="G26" s="6">
        <v>301</v>
      </c>
      <c r="H26" s="6">
        <v>1</v>
      </c>
      <c r="I26" s="6"/>
      <c r="J26" s="6"/>
      <c r="K26" s="39">
        <v>1</v>
      </c>
      <c r="L26" s="12"/>
      <c r="M26" s="12"/>
      <c r="N26" s="44"/>
      <c r="O26" s="54"/>
    </row>
    <row r="27" spans="1:15" s="4" customFormat="1" ht="31.5">
      <c r="A27" s="6">
        <v>19</v>
      </c>
      <c r="B27" s="6">
        <v>303</v>
      </c>
      <c r="C27" s="7" t="s">
        <v>239</v>
      </c>
      <c r="D27" s="7" t="s">
        <v>35</v>
      </c>
      <c r="E27" s="6" t="s">
        <v>171</v>
      </c>
      <c r="F27" s="6" t="s">
        <v>32</v>
      </c>
      <c r="G27" s="6"/>
      <c r="H27" s="6"/>
      <c r="I27" s="6"/>
      <c r="J27" s="6"/>
      <c r="K27" s="39">
        <v>1</v>
      </c>
      <c r="L27" s="12"/>
      <c r="M27" s="12"/>
      <c r="N27" s="44"/>
      <c r="O27" s="54"/>
    </row>
    <row r="28" spans="1:15" s="4" customFormat="1" ht="63">
      <c r="A28" s="6">
        <v>20</v>
      </c>
      <c r="B28" s="6">
        <v>304</v>
      </c>
      <c r="C28" s="7" t="s">
        <v>265</v>
      </c>
      <c r="D28" s="7" t="s">
        <v>17</v>
      </c>
      <c r="E28" s="6" t="s">
        <v>171</v>
      </c>
      <c r="F28" s="6" t="s">
        <v>32</v>
      </c>
      <c r="G28" s="6">
        <v>302</v>
      </c>
      <c r="H28" s="6">
        <v>1</v>
      </c>
      <c r="I28" s="6"/>
      <c r="J28" s="6"/>
      <c r="K28" s="39">
        <v>1</v>
      </c>
      <c r="L28" s="12"/>
      <c r="M28" s="12"/>
      <c r="N28" s="44"/>
      <c r="O28" s="54"/>
    </row>
    <row r="29" spans="1:15" s="4" customFormat="1" ht="47.25">
      <c r="A29" s="6">
        <v>21</v>
      </c>
      <c r="B29" s="6">
        <v>305</v>
      </c>
      <c r="C29" s="7" t="s">
        <v>266</v>
      </c>
      <c r="D29" s="7" t="s">
        <v>36</v>
      </c>
      <c r="E29" s="6" t="s">
        <v>171</v>
      </c>
      <c r="F29" s="6" t="s">
        <v>32</v>
      </c>
      <c r="G29" s="6">
        <v>304</v>
      </c>
      <c r="H29" s="6">
        <v>1</v>
      </c>
      <c r="I29" s="6"/>
      <c r="J29" s="6"/>
      <c r="K29" s="39">
        <v>1</v>
      </c>
      <c r="L29" s="12"/>
      <c r="M29" s="12"/>
      <c r="N29" s="44"/>
      <c r="O29" s="54"/>
    </row>
    <row r="30" spans="1:15" s="4" customFormat="1" ht="31.5">
      <c r="A30" s="6">
        <v>22</v>
      </c>
      <c r="B30" s="6">
        <v>306</v>
      </c>
      <c r="C30" s="7" t="s">
        <v>267</v>
      </c>
      <c r="D30" s="7" t="s">
        <v>37</v>
      </c>
      <c r="E30" s="6" t="s">
        <v>171</v>
      </c>
      <c r="F30" s="6" t="s">
        <v>32</v>
      </c>
      <c r="G30" s="6">
        <v>305</v>
      </c>
      <c r="H30" s="6">
        <v>1</v>
      </c>
      <c r="I30" s="6"/>
      <c r="J30" s="6"/>
      <c r="K30" s="39">
        <v>1</v>
      </c>
      <c r="L30" s="12"/>
      <c r="M30" s="12"/>
      <c r="N30" s="44"/>
      <c r="O30" s="54"/>
    </row>
    <row r="31" spans="1:15" s="4" customFormat="1" ht="47.25">
      <c r="A31" s="6">
        <v>23</v>
      </c>
      <c r="B31" s="6">
        <v>307</v>
      </c>
      <c r="C31" s="7" t="s">
        <v>268</v>
      </c>
      <c r="D31" s="7" t="s">
        <v>38</v>
      </c>
      <c r="E31" s="6" t="s">
        <v>171</v>
      </c>
      <c r="F31" s="6" t="s">
        <v>32</v>
      </c>
      <c r="G31" s="6">
        <v>306</v>
      </c>
      <c r="H31" s="6">
        <v>1</v>
      </c>
      <c r="I31" s="6"/>
      <c r="J31" s="6" t="s">
        <v>216</v>
      </c>
      <c r="K31" s="39">
        <v>1</v>
      </c>
      <c r="L31" s="12"/>
      <c r="M31" s="12"/>
      <c r="N31" s="44"/>
      <c r="O31" s="54"/>
    </row>
    <row r="32" spans="1:15" s="4" customFormat="1" ht="63">
      <c r="A32" s="6">
        <v>24</v>
      </c>
      <c r="B32" s="6">
        <v>308</v>
      </c>
      <c r="C32" s="7" t="s">
        <v>269</v>
      </c>
      <c r="D32" s="7" t="s">
        <v>18</v>
      </c>
      <c r="E32" s="6" t="s">
        <v>171</v>
      </c>
      <c r="F32" s="6" t="s">
        <v>32</v>
      </c>
      <c r="G32" s="6">
        <v>307</v>
      </c>
      <c r="H32" s="6">
        <v>1</v>
      </c>
      <c r="I32" s="6">
        <v>1</v>
      </c>
      <c r="J32" s="6"/>
      <c r="K32" s="39">
        <v>1</v>
      </c>
      <c r="L32" s="12"/>
      <c r="M32" s="12"/>
      <c r="N32" s="44"/>
      <c r="O32" s="54"/>
    </row>
    <row r="33" spans="1:15" s="4" customFormat="1" ht="63">
      <c r="A33" s="6">
        <v>25</v>
      </c>
      <c r="B33" s="6">
        <v>309</v>
      </c>
      <c r="C33" s="7" t="s">
        <v>150</v>
      </c>
      <c r="D33" s="7" t="s">
        <v>39</v>
      </c>
      <c r="E33" s="6" t="s">
        <v>171</v>
      </c>
      <c r="F33" s="6" t="s">
        <v>32</v>
      </c>
      <c r="G33" s="6">
        <v>308</v>
      </c>
      <c r="H33" s="6">
        <v>1</v>
      </c>
      <c r="I33" s="6"/>
      <c r="J33" s="6"/>
      <c r="K33" s="39">
        <v>1</v>
      </c>
      <c r="L33" s="12"/>
      <c r="M33" s="12"/>
      <c r="N33" s="44"/>
      <c r="O33" s="54"/>
    </row>
    <row r="34" spans="1:15" s="4" customFormat="1" ht="47.25">
      <c r="A34" s="6">
        <v>26</v>
      </c>
      <c r="B34" s="6">
        <v>310</v>
      </c>
      <c r="C34" s="7" t="s">
        <v>134</v>
      </c>
      <c r="D34" s="7" t="s">
        <v>40</v>
      </c>
      <c r="E34" s="6" t="s">
        <v>171</v>
      </c>
      <c r="F34" s="6" t="s">
        <v>57</v>
      </c>
      <c r="G34" s="6">
        <v>309</v>
      </c>
      <c r="H34" s="6">
        <v>1</v>
      </c>
      <c r="I34" s="6"/>
      <c r="J34" s="6" t="s">
        <v>217</v>
      </c>
      <c r="K34" s="39">
        <v>1</v>
      </c>
      <c r="L34" s="12"/>
      <c r="M34" s="12"/>
      <c r="N34" s="44"/>
      <c r="O34" s="54"/>
    </row>
    <row r="35" spans="1:15" s="4" customFormat="1" ht="47.25">
      <c r="A35" s="6">
        <v>27</v>
      </c>
      <c r="B35" s="6">
        <v>311</v>
      </c>
      <c r="C35" s="7" t="s">
        <v>135</v>
      </c>
      <c r="D35" s="7" t="s">
        <v>112</v>
      </c>
      <c r="E35" s="6" t="s">
        <v>171</v>
      </c>
      <c r="F35" s="6" t="s">
        <v>57</v>
      </c>
      <c r="G35" s="6">
        <v>310</v>
      </c>
      <c r="H35" s="6">
        <v>1</v>
      </c>
      <c r="I35" s="6"/>
      <c r="J35" s="6"/>
      <c r="K35" s="39">
        <v>1</v>
      </c>
      <c r="L35" s="12"/>
      <c r="M35" s="12"/>
      <c r="N35" s="44"/>
      <c r="O35" s="54"/>
    </row>
    <row r="36" spans="1:15" s="4" customFormat="1" ht="31.5">
      <c r="A36" s="6">
        <v>28</v>
      </c>
      <c r="B36" s="6">
        <v>312</v>
      </c>
      <c r="C36" s="7" t="s">
        <v>179</v>
      </c>
      <c r="D36" s="7" t="s">
        <v>96</v>
      </c>
      <c r="E36" s="6" t="s">
        <v>171</v>
      </c>
      <c r="F36" s="6" t="s">
        <v>32</v>
      </c>
      <c r="G36" s="6"/>
      <c r="H36" s="6"/>
      <c r="I36" s="6"/>
      <c r="J36" s="6" t="s">
        <v>216</v>
      </c>
      <c r="K36" s="39">
        <v>1</v>
      </c>
      <c r="L36" s="12"/>
      <c r="M36" s="12"/>
      <c r="N36" s="44"/>
      <c r="O36" s="54"/>
    </row>
    <row r="37" spans="1:15" s="4" customFormat="1" ht="31.5">
      <c r="A37" s="6">
        <v>29</v>
      </c>
      <c r="B37" s="6">
        <v>313</v>
      </c>
      <c r="C37" s="7" t="s">
        <v>136</v>
      </c>
      <c r="D37" s="7" t="s">
        <v>113</v>
      </c>
      <c r="E37" s="6" t="s">
        <v>171</v>
      </c>
      <c r="F37" s="6" t="s">
        <v>32</v>
      </c>
      <c r="G37" s="6">
        <v>312</v>
      </c>
      <c r="H37" s="6">
        <v>1</v>
      </c>
      <c r="I37" s="6"/>
      <c r="J37" s="6"/>
      <c r="K37" s="39">
        <v>1</v>
      </c>
      <c r="L37" s="12"/>
      <c r="M37" s="12"/>
      <c r="N37" s="44"/>
      <c r="O37" s="54"/>
    </row>
    <row r="38" spans="1:15" s="95" customFormat="1" ht="110.25">
      <c r="A38" s="17">
        <v>30</v>
      </c>
      <c r="B38" s="17">
        <v>314</v>
      </c>
      <c r="C38" s="18" t="s">
        <v>209</v>
      </c>
      <c r="D38" s="18" t="s">
        <v>210</v>
      </c>
      <c r="E38" s="17" t="s">
        <v>171</v>
      </c>
      <c r="F38" s="98" t="s">
        <v>281</v>
      </c>
      <c r="G38" s="17"/>
      <c r="H38" s="17"/>
      <c r="I38" s="17"/>
      <c r="J38" s="17" t="s">
        <v>218</v>
      </c>
      <c r="K38" s="40"/>
      <c r="L38" s="41"/>
      <c r="M38" s="41">
        <v>1</v>
      </c>
      <c r="N38" s="63"/>
      <c r="O38" s="94"/>
    </row>
    <row r="39" spans="1:15" s="38" customFormat="1" ht="15.75">
      <c r="A39" s="74"/>
      <c r="B39" s="72" t="s">
        <v>123</v>
      </c>
      <c r="C39" s="73" t="s">
        <v>109</v>
      </c>
      <c r="D39" s="73"/>
      <c r="E39" s="72"/>
      <c r="F39" s="72"/>
      <c r="G39" s="74"/>
      <c r="H39" s="74"/>
      <c r="I39" s="74"/>
      <c r="J39" s="74"/>
      <c r="K39" s="96"/>
      <c r="N39" s="70"/>
      <c r="O39" s="97"/>
    </row>
    <row r="40" spans="1:15" s="11" customFormat="1" ht="31.5">
      <c r="A40" s="6">
        <v>31</v>
      </c>
      <c r="B40" s="6">
        <v>401</v>
      </c>
      <c r="C40" s="7" t="s">
        <v>99</v>
      </c>
      <c r="D40" s="7" t="s">
        <v>41</v>
      </c>
      <c r="E40" s="6" t="s">
        <v>181</v>
      </c>
      <c r="F40" s="6" t="s">
        <v>63</v>
      </c>
      <c r="G40" s="6">
        <v>315</v>
      </c>
      <c r="H40" s="6">
        <v>1</v>
      </c>
      <c r="I40" s="6"/>
      <c r="J40" s="6" t="s">
        <v>219</v>
      </c>
      <c r="K40" s="39"/>
      <c r="L40" s="12">
        <v>1</v>
      </c>
      <c r="M40" s="12"/>
      <c r="N40" s="44"/>
      <c r="O40" s="57"/>
    </row>
    <row r="41" spans="1:15" ht="31.5">
      <c r="A41" s="6">
        <v>32</v>
      </c>
      <c r="B41" s="6">
        <v>402</v>
      </c>
      <c r="C41" s="7" t="s">
        <v>270</v>
      </c>
      <c r="D41" s="7" t="s">
        <v>158</v>
      </c>
      <c r="E41" s="6" t="s">
        <v>181</v>
      </c>
      <c r="F41" s="6" t="s">
        <v>182</v>
      </c>
      <c r="G41" s="6">
        <v>316</v>
      </c>
      <c r="H41" s="6">
        <v>1</v>
      </c>
      <c r="I41" s="6"/>
      <c r="J41" s="6" t="s">
        <v>219</v>
      </c>
      <c r="K41" s="39">
        <v>1</v>
      </c>
      <c r="N41" s="44"/>
      <c r="O41" s="58"/>
    </row>
    <row r="42" spans="1:15" ht="31.5">
      <c r="A42" s="6">
        <v>33</v>
      </c>
      <c r="B42" s="6">
        <v>403</v>
      </c>
      <c r="C42" s="7" t="s">
        <v>271</v>
      </c>
      <c r="D42" s="7" t="s">
        <v>159</v>
      </c>
      <c r="E42" s="6" t="s">
        <v>181</v>
      </c>
      <c r="F42" s="6" t="s">
        <v>180</v>
      </c>
      <c r="G42" s="6">
        <v>317</v>
      </c>
      <c r="H42" s="6">
        <v>1</v>
      </c>
      <c r="I42" s="6"/>
      <c r="J42" s="6" t="s">
        <v>219</v>
      </c>
      <c r="K42" s="39">
        <v>1</v>
      </c>
      <c r="N42" s="44"/>
      <c r="O42" s="58"/>
    </row>
    <row r="43" spans="1:15" ht="31.5">
      <c r="A43" s="6">
        <v>34</v>
      </c>
      <c r="B43" s="6">
        <v>404</v>
      </c>
      <c r="C43" s="7" t="s">
        <v>272</v>
      </c>
      <c r="D43" s="7" t="s">
        <v>159</v>
      </c>
      <c r="E43" s="6" t="s">
        <v>171</v>
      </c>
      <c r="F43" s="6" t="s">
        <v>180</v>
      </c>
      <c r="G43" s="6">
        <v>318</v>
      </c>
      <c r="H43" s="6">
        <v>1</v>
      </c>
      <c r="I43" s="6"/>
      <c r="J43" s="6"/>
      <c r="K43" s="39">
        <v>1</v>
      </c>
      <c r="N43" s="44"/>
      <c r="O43" s="58"/>
    </row>
    <row r="44" spans="1:15" ht="63">
      <c r="A44" s="6">
        <v>35</v>
      </c>
      <c r="B44" s="6">
        <v>405</v>
      </c>
      <c r="C44" s="7" t="s">
        <v>59</v>
      </c>
      <c r="D44" s="7" t="s">
        <v>158</v>
      </c>
      <c r="E44" s="6" t="s">
        <v>171</v>
      </c>
      <c r="F44" s="6" t="s">
        <v>58</v>
      </c>
      <c r="G44" s="6">
        <v>319</v>
      </c>
      <c r="H44" s="6">
        <v>1</v>
      </c>
      <c r="I44" s="6"/>
      <c r="J44" s="6"/>
      <c r="K44" s="39"/>
      <c r="L44" s="12">
        <v>1</v>
      </c>
      <c r="N44" s="44" t="s">
        <v>288</v>
      </c>
      <c r="O44" s="58"/>
    </row>
    <row r="45" spans="1:15" ht="47.25">
      <c r="A45" s="6">
        <v>36</v>
      </c>
      <c r="B45" s="6">
        <v>406</v>
      </c>
      <c r="C45" s="7" t="s">
        <v>273</v>
      </c>
      <c r="D45" s="7" t="s">
        <v>110</v>
      </c>
      <c r="E45" s="6" t="s">
        <v>171</v>
      </c>
      <c r="F45" s="6" t="s">
        <v>180</v>
      </c>
      <c r="G45" s="6"/>
      <c r="H45" s="6"/>
      <c r="I45" s="6"/>
      <c r="J45" s="6" t="s">
        <v>220</v>
      </c>
      <c r="K45" s="39"/>
      <c r="L45" s="12">
        <v>1</v>
      </c>
      <c r="N45" s="44" t="s">
        <v>288</v>
      </c>
      <c r="O45" s="58"/>
    </row>
    <row r="46" spans="1:15" ht="31.5">
      <c r="A46" s="6">
        <v>37</v>
      </c>
      <c r="B46" s="6">
        <v>407</v>
      </c>
      <c r="C46" s="7" t="s">
        <v>274</v>
      </c>
      <c r="D46" s="7" t="s">
        <v>178</v>
      </c>
      <c r="E46" s="6" t="s">
        <v>171</v>
      </c>
      <c r="F46" s="6" t="s">
        <v>180</v>
      </c>
      <c r="G46" s="6"/>
      <c r="H46" s="6"/>
      <c r="I46" s="6"/>
      <c r="J46" s="6" t="s">
        <v>220</v>
      </c>
      <c r="K46" s="39"/>
      <c r="L46" s="12">
        <v>1</v>
      </c>
      <c r="N46" s="44" t="s">
        <v>288</v>
      </c>
      <c r="O46" s="58"/>
    </row>
    <row r="47" spans="1:15" ht="94.5">
      <c r="A47" s="6">
        <v>38</v>
      </c>
      <c r="B47" s="6">
        <v>408</v>
      </c>
      <c r="C47" s="7" t="s">
        <v>60</v>
      </c>
      <c r="D47" s="7" t="s">
        <v>95</v>
      </c>
      <c r="E47" s="6" t="s">
        <v>171</v>
      </c>
      <c r="F47" s="13" t="s">
        <v>29</v>
      </c>
      <c r="G47" s="6"/>
      <c r="H47" s="6"/>
      <c r="I47" s="6"/>
      <c r="J47" s="6" t="s">
        <v>221</v>
      </c>
      <c r="K47" s="39"/>
      <c r="L47" s="12">
        <v>1</v>
      </c>
      <c r="N47" s="64" t="s">
        <v>289</v>
      </c>
      <c r="O47" s="58"/>
    </row>
    <row r="48" spans="1:15" s="41" customFormat="1" ht="31.5">
      <c r="A48" s="17">
        <v>39</v>
      </c>
      <c r="B48" s="17">
        <v>409</v>
      </c>
      <c r="C48" s="18" t="s">
        <v>61</v>
      </c>
      <c r="D48" s="18" t="s">
        <v>62</v>
      </c>
      <c r="E48" s="17" t="s">
        <v>171</v>
      </c>
      <c r="F48" s="17" t="s">
        <v>63</v>
      </c>
      <c r="G48" s="17"/>
      <c r="H48" s="17"/>
      <c r="I48" s="17"/>
      <c r="J48" s="17"/>
      <c r="K48" s="40"/>
      <c r="L48" s="41">
        <v>1</v>
      </c>
      <c r="N48" s="63" t="s">
        <v>290</v>
      </c>
      <c r="O48" s="90"/>
    </row>
    <row r="49" spans="1:15" s="38" customFormat="1" ht="15.75">
      <c r="A49" s="74"/>
      <c r="B49" s="72" t="s">
        <v>124</v>
      </c>
      <c r="C49" s="73" t="s">
        <v>79</v>
      </c>
      <c r="D49" s="73"/>
      <c r="E49" s="72"/>
      <c r="F49" s="72"/>
      <c r="G49" s="74"/>
      <c r="H49" s="74"/>
      <c r="I49" s="74"/>
      <c r="J49" s="74"/>
      <c r="K49" s="96"/>
      <c r="N49" s="70"/>
      <c r="O49" s="97"/>
    </row>
    <row r="50" spans="1:15" ht="78.75">
      <c r="A50" s="6">
        <v>40</v>
      </c>
      <c r="B50" s="6">
        <v>501</v>
      </c>
      <c r="C50" s="7" t="s">
        <v>275</v>
      </c>
      <c r="D50" s="7" t="s">
        <v>19</v>
      </c>
      <c r="E50" s="6" t="s">
        <v>171</v>
      </c>
      <c r="F50" s="10" t="s">
        <v>282</v>
      </c>
      <c r="G50" s="6" t="s">
        <v>142</v>
      </c>
      <c r="H50" s="6">
        <v>1</v>
      </c>
      <c r="I50" s="6"/>
      <c r="J50" s="6"/>
      <c r="K50" s="39">
        <v>1</v>
      </c>
      <c r="N50" s="44"/>
      <c r="O50" s="58"/>
    </row>
    <row r="51" spans="1:15" ht="78.75">
      <c r="A51" s="6">
        <v>41</v>
      </c>
      <c r="B51" s="6">
        <v>502</v>
      </c>
      <c r="C51" s="7" t="s">
        <v>276</v>
      </c>
      <c r="D51" s="7" t="s">
        <v>42</v>
      </c>
      <c r="E51" s="6" t="s">
        <v>171</v>
      </c>
      <c r="F51" s="10" t="s">
        <v>282</v>
      </c>
      <c r="G51" s="6" t="s">
        <v>143</v>
      </c>
      <c r="H51" s="6">
        <v>1</v>
      </c>
      <c r="I51" s="6"/>
      <c r="J51" s="6"/>
      <c r="K51" s="39">
        <v>1</v>
      </c>
      <c r="N51" s="44"/>
      <c r="O51" s="58"/>
    </row>
    <row r="52" spans="1:15" ht="63">
      <c r="A52" s="6">
        <v>42</v>
      </c>
      <c r="B52" s="6">
        <v>503</v>
      </c>
      <c r="C52" s="7" t="s">
        <v>277</v>
      </c>
      <c r="D52" s="7" t="s">
        <v>43</v>
      </c>
      <c r="E52" s="6" t="s">
        <v>171</v>
      </c>
      <c r="F52" s="8" t="s">
        <v>30</v>
      </c>
      <c r="G52" s="6">
        <v>1609</v>
      </c>
      <c r="H52" s="6">
        <v>1</v>
      </c>
      <c r="I52" s="6"/>
      <c r="J52" s="6"/>
      <c r="K52" s="39">
        <v>1</v>
      </c>
      <c r="N52" s="44"/>
      <c r="O52" s="58"/>
    </row>
    <row r="53" spans="1:15" ht="31.5">
      <c r="A53" s="6">
        <v>43</v>
      </c>
      <c r="B53" s="6">
        <v>504</v>
      </c>
      <c r="C53" s="7" t="s">
        <v>278</v>
      </c>
      <c r="D53" s="7" t="s">
        <v>20</v>
      </c>
      <c r="E53" s="6" t="s">
        <v>171</v>
      </c>
      <c r="F53" s="6" t="s">
        <v>64</v>
      </c>
      <c r="G53" s="6">
        <v>1610</v>
      </c>
      <c r="H53" s="6">
        <v>1</v>
      </c>
      <c r="I53" s="6">
        <v>1</v>
      </c>
      <c r="J53" s="6"/>
      <c r="K53" s="39">
        <v>1</v>
      </c>
      <c r="N53" s="44"/>
      <c r="O53" s="58"/>
    </row>
    <row r="54" spans="1:15" ht="31.5">
      <c r="A54" s="6">
        <v>44</v>
      </c>
      <c r="B54" s="6">
        <v>505</v>
      </c>
      <c r="C54" s="7" t="s">
        <v>165</v>
      </c>
      <c r="D54" s="7" t="s">
        <v>20</v>
      </c>
      <c r="E54" s="6" t="s">
        <v>171</v>
      </c>
      <c r="F54" s="6" t="s">
        <v>64</v>
      </c>
      <c r="G54" s="6">
        <v>1611</v>
      </c>
      <c r="H54" s="6">
        <v>1</v>
      </c>
      <c r="I54" s="6">
        <v>1</v>
      </c>
      <c r="J54" s="6"/>
      <c r="K54" s="39">
        <v>1</v>
      </c>
      <c r="N54" s="44"/>
      <c r="O54" s="58"/>
    </row>
    <row r="55" spans="1:15" ht="31.5">
      <c r="A55" s="6">
        <v>45</v>
      </c>
      <c r="B55" s="6">
        <v>506</v>
      </c>
      <c r="C55" s="7" t="s">
        <v>166</v>
      </c>
      <c r="D55" s="7" t="s">
        <v>20</v>
      </c>
      <c r="E55" s="6" t="s">
        <v>171</v>
      </c>
      <c r="F55" s="6" t="s">
        <v>64</v>
      </c>
      <c r="G55" s="6">
        <v>1611</v>
      </c>
      <c r="H55" s="6">
        <v>1</v>
      </c>
      <c r="I55" s="6">
        <v>1</v>
      </c>
      <c r="J55" s="6"/>
      <c r="K55" s="39">
        <v>1</v>
      </c>
      <c r="N55" s="44"/>
      <c r="O55" s="58"/>
    </row>
    <row r="56" spans="1:15" ht="31.5">
      <c r="A56" s="6">
        <v>46</v>
      </c>
      <c r="B56" s="6">
        <v>507</v>
      </c>
      <c r="C56" s="7" t="s">
        <v>167</v>
      </c>
      <c r="D56" s="7" t="s">
        <v>20</v>
      </c>
      <c r="E56" s="6" t="s">
        <v>171</v>
      </c>
      <c r="F56" s="6" t="s">
        <v>64</v>
      </c>
      <c r="G56" s="6">
        <v>1612</v>
      </c>
      <c r="H56" s="6">
        <v>1</v>
      </c>
      <c r="I56" s="6">
        <v>1</v>
      </c>
      <c r="J56" s="6"/>
      <c r="K56" s="39">
        <v>1</v>
      </c>
      <c r="N56" s="44"/>
      <c r="O56" s="58"/>
    </row>
    <row r="57" spans="1:15" ht="31.5">
      <c r="A57" s="6">
        <v>47</v>
      </c>
      <c r="B57" s="6">
        <v>508</v>
      </c>
      <c r="C57" s="7" t="s">
        <v>168</v>
      </c>
      <c r="D57" s="7" t="s">
        <v>20</v>
      </c>
      <c r="E57" s="6" t="s">
        <v>171</v>
      </c>
      <c r="F57" s="6" t="s">
        <v>64</v>
      </c>
      <c r="G57" s="6">
        <v>1612</v>
      </c>
      <c r="H57" s="6">
        <v>1</v>
      </c>
      <c r="I57" s="6">
        <v>1</v>
      </c>
      <c r="J57" s="6"/>
      <c r="K57" s="39">
        <v>1</v>
      </c>
      <c r="N57" s="44"/>
      <c r="O57" s="58"/>
    </row>
    <row r="58" spans="1:15" ht="31.5">
      <c r="A58" s="6">
        <v>48</v>
      </c>
      <c r="B58" s="6">
        <v>509</v>
      </c>
      <c r="C58" s="7" t="s">
        <v>133</v>
      </c>
      <c r="D58" s="7" t="s">
        <v>44</v>
      </c>
      <c r="E58" s="6" t="s">
        <v>169</v>
      </c>
      <c r="F58" s="6" t="s">
        <v>32</v>
      </c>
      <c r="G58" s="6">
        <v>215</v>
      </c>
      <c r="H58" s="6">
        <v>1</v>
      </c>
      <c r="I58" s="6"/>
      <c r="J58" s="6" t="s">
        <v>222</v>
      </c>
      <c r="K58" s="39">
        <v>1</v>
      </c>
      <c r="N58" s="44"/>
      <c r="O58" s="58"/>
    </row>
    <row r="59" spans="1:15" ht="31.5">
      <c r="A59" s="6">
        <v>49</v>
      </c>
      <c r="B59" s="6">
        <v>510</v>
      </c>
      <c r="C59" s="7" t="s">
        <v>236</v>
      </c>
      <c r="D59" s="7" t="s">
        <v>45</v>
      </c>
      <c r="E59" s="6" t="s">
        <v>169</v>
      </c>
      <c r="F59" s="6" t="s">
        <v>32</v>
      </c>
      <c r="G59" s="6"/>
      <c r="H59" s="6"/>
      <c r="I59" s="6"/>
      <c r="J59" s="6"/>
      <c r="K59" s="39">
        <v>1</v>
      </c>
      <c r="N59" s="44"/>
      <c r="O59" s="58"/>
    </row>
    <row r="60" spans="1:15" ht="31.5">
      <c r="A60" s="6">
        <v>50</v>
      </c>
      <c r="B60" s="6">
        <v>511</v>
      </c>
      <c r="C60" s="7" t="s">
        <v>237</v>
      </c>
      <c r="D60" s="7" t="s">
        <v>45</v>
      </c>
      <c r="E60" s="6" t="s">
        <v>169</v>
      </c>
      <c r="F60" s="6" t="s">
        <v>32</v>
      </c>
      <c r="G60" s="6"/>
      <c r="H60" s="6"/>
      <c r="I60" s="6"/>
      <c r="J60" s="6"/>
      <c r="K60" s="39"/>
      <c r="L60" s="12">
        <v>1</v>
      </c>
      <c r="N60" s="44" t="s">
        <v>291</v>
      </c>
      <c r="O60" s="58"/>
    </row>
    <row r="61" spans="1:15" s="41" customFormat="1" ht="31.5">
      <c r="A61" s="17">
        <v>51</v>
      </c>
      <c r="B61" s="17">
        <v>512</v>
      </c>
      <c r="C61" s="18" t="s">
        <v>211</v>
      </c>
      <c r="D61" s="18" t="s">
        <v>252</v>
      </c>
      <c r="E61" s="17" t="s">
        <v>169</v>
      </c>
      <c r="F61" s="17" t="s">
        <v>32</v>
      </c>
      <c r="G61" s="17"/>
      <c r="H61" s="17"/>
      <c r="I61" s="17"/>
      <c r="J61" s="17" t="s">
        <v>223</v>
      </c>
      <c r="K61" s="40"/>
      <c r="M61" s="41">
        <v>1</v>
      </c>
      <c r="N61" s="63" t="s">
        <v>291</v>
      </c>
      <c r="O61" s="90"/>
    </row>
    <row r="62" spans="1:15" s="38" customFormat="1" ht="15.75">
      <c r="A62" s="74"/>
      <c r="B62" s="72" t="s">
        <v>125</v>
      </c>
      <c r="C62" s="73" t="s">
        <v>148</v>
      </c>
      <c r="D62" s="73"/>
      <c r="E62" s="72"/>
      <c r="F62" s="72"/>
      <c r="G62" s="74"/>
      <c r="H62" s="74"/>
      <c r="I62" s="74"/>
      <c r="J62" s="74"/>
      <c r="K62" s="96"/>
      <c r="N62" s="70"/>
      <c r="O62" s="97"/>
    </row>
    <row r="63" spans="1:15" ht="63">
      <c r="A63" s="6">
        <v>52</v>
      </c>
      <c r="B63" s="6">
        <v>601</v>
      </c>
      <c r="C63" s="7" t="s">
        <v>279</v>
      </c>
      <c r="D63" s="7" t="s">
        <v>161</v>
      </c>
      <c r="E63" s="6" t="s">
        <v>183</v>
      </c>
      <c r="F63" s="6" t="s">
        <v>65</v>
      </c>
      <c r="G63" s="6">
        <v>1502</v>
      </c>
      <c r="H63" s="6">
        <v>1</v>
      </c>
      <c r="I63" s="6"/>
      <c r="J63" s="6"/>
      <c r="K63" s="39"/>
      <c r="L63" s="12">
        <v>1</v>
      </c>
      <c r="N63" s="44" t="s">
        <v>292</v>
      </c>
      <c r="O63" s="58"/>
    </row>
    <row r="64" spans="1:15" ht="63">
      <c r="A64" s="6">
        <v>53</v>
      </c>
      <c r="B64" s="6">
        <v>602</v>
      </c>
      <c r="C64" s="7" t="s">
        <v>172</v>
      </c>
      <c r="D64" s="7" t="s">
        <v>21</v>
      </c>
      <c r="E64" s="6" t="s">
        <v>171</v>
      </c>
      <c r="F64" s="6" t="s">
        <v>65</v>
      </c>
      <c r="G64" s="6">
        <v>1503</v>
      </c>
      <c r="H64" s="6">
        <v>1</v>
      </c>
      <c r="I64" s="6"/>
      <c r="J64" s="6"/>
      <c r="K64" s="39"/>
      <c r="L64" s="12">
        <v>1</v>
      </c>
      <c r="N64" s="44" t="s">
        <v>292</v>
      </c>
      <c r="O64" s="58"/>
    </row>
    <row r="65" spans="1:15" ht="31.5">
      <c r="A65" s="6">
        <v>54</v>
      </c>
      <c r="B65" s="6">
        <v>603</v>
      </c>
      <c r="C65" s="7" t="s">
        <v>140</v>
      </c>
      <c r="D65" s="7" t="s">
        <v>162</v>
      </c>
      <c r="E65" s="6" t="s">
        <v>171</v>
      </c>
      <c r="F65" s="6" t="s">
        <v>65</v>
      </c>
      <c r="G65" s="6">
        <v>1504</v>
      </c>
      <c r="H65" s="6">
        <v>1</v>
      </c>
      <c r="I65" s="6"/>
      <c r="J65" s="6"/>
      <c r="K65" s="39"/>
      <c r="L65" s="12">
        <v>1</v>
      </c>
      <c r="N65" s="44" t="s">
        <v>292</v>
      </c>
      <c r="O65" s="58"/>
    </row>
    <row r="66" spans="1:15" s="41" customFormat="1" ht="31.5">
      <c r="A66" s="17">
        <v>55</v>
      </c>
      <c r="B66" s="17">
        <v>604</v>
      </c>
      <c r="C66" s="18" t="s">
        <v>141</v>
      </c>
      <c r="D66" s="18" t="s">
        <v>163</v>
      </c>
      <c r="E66" s="17" t="s">
        <v>171</v>
      </c>
      <c r="F66" s="17" t="s">
        <v>65</v>
      </c>
      <c r="G66" s="17">
        <v>1505</v>
      </c>
      <c r="H66" s="17">
        <v>1</v>
      </c>
      <c r="I66" s="17"/>
      <c r="J66" s="17"/>
      <c r="K66" s="40"/>
      <c r="L66" s="41">
        <v>1</v>
      </c>
      <c r="N66" s="63" t="s">
        <v>292</v>
      </c>
      <c r="O66" s="90"/>
    </row>
    <row r="67" spans="1:15" s="38" customFormat="1" ht="15.75">
      <c r="A67" s="74"/>
      <c r="B67" s="72" t="s">
        <v>126</v>
      </c>
      <c r="C67" s="73" t="s">
        <v>78</v>
      </c>
      <c r="D67" s="73"/>
      <c r="E67" s="72"/>
      <c r="F67" s="72"/>
      <c r="G67" s="74"/>
      <c r="H67" s="74"/>
      <c r="I67" s="74"/>
      <c r="J67" s="74"/>
      <c r="K67" s="96"/>
      <c r="N67" s="70"/>
      <c r="O67" s="97"/>
    </row>
    <row r="68" spans="1:15" ht="47.25">
      <c r="A68" s="6">
        <v>56</v>
      </c>
      <c r="B68" s="6">
        <v>701</v>
      </c>
      <c r="C68" s="7" t="s">
        <v>175</v>
      </c>
      <c r="D68" s="7" t="s">
        <v>22</v>
      </c>
      <c r="E68" s="6" t="s">
        <v>171</v>
      </c>
      <c r="F68" s="6" t="s">
        <v>66</v>
      </c>
      <c r="G68" s="6">
        <v>1805</v>
      </c>
      <c r="H68" s="6">
        <v>1</v>
      </c>
      <c r="I68" s="6"/>
      <c r="J68" s="6"/>
      <c r="K68" s="39"/>
      <c r="L68" s="12">
        <v>1</v>
      </c>
      <c r="N68" s="44" t="s">
        <v>292</v>
      </c>
      <c r="O68" s="58"/>
    </row>
    <row r="69" spans="1:15" ht="31.5">
      <c r="A69" s="6">
        <v>57</v>
      </c>
      <c r="B69" s="6">
        <v>702</v>
      </c>
      <c r="C69" s="7" t="s">
        <v>114</v>
      </c>
      <c r="D69" s="7" t="s">
        <v>46</v>
      </c>
      <c r="E69" s="6" t="s">
        <v>171</v>
      </c>
      <c r="F69" s="6" t="s">
        <v>66</v>
      </c>
      <c r="G69" s="6"/>
      <c r="H69" s="6"/>
      <c r="I69" s="6"/>
      <c r="J69" s="6"/>
      <c r="K69" s="39">
        <v>1</v>
      </c>
      <c r="N69" s="44"/>
      <c r="O69" s="58"/>
    </row>
    <row r="70" spans="1:15" ht="47.25">
      <c r="A70" s="6">
        <v>58</v>
      </c>
      <c r="B70" s="6">
        <v>703</v>
      </c>
      <c r="C70" s="7" t="s">
        <v>196</v>
      </c>
      <c r="D70" s="7" t="s">
        <v>47</v>
      </c>
      <c r="E70" s="6" t="s">
        <v>171</v>
      </c>
      <c r="F70" s="6" t="s">
        <v>67</v>
      </c>
      <c r="G70" s="6"/>
      <c r="H70" s="6"/>
      <c r="I70" s="6"/>
      <c r="J70" s="6" t="s">
        <v>224</v>
      </c>
      <c r="K70" s="39"/>
      <c r="L70" s="12">
        <v>1</v>
      </c>
      <c r="N70" s="44" t="s">
        <v>292</v>
      </c>
      <c r="O70" s="58"/>
    </row>
    <row r="71" spans="1:15" ht="47.25">
      <c r="A71" s="6">
        <v>59</v>
      </c>
      <c r="B71" s="6">
        <v>704</v>
      </c>
      <c r="C71" s="7" t="s">
        <v>80</v>
      </c>
      <c r="D71" s="7" t="s">
        <v>47</v>
      </c>
      <c r="E71" s="6" t="s">
        <v>171</v>
      </c>
      <c r="F71" s="6" t="s">
        <v>67</v>
      </c>
      <c r="G71" s="6"/>
      <c r="H71" s="6"/>
      <c r="I71" s="6"/>
      <c r="J71" s="6" t="s">
        <v>225</v>
      </c>
      <c r="K71" s="39"/>
      <c r="L71" s="12">
        <v>1</v>
      </c>
      <c r="N71" s="44" t="s">
        <v>292</v>
      </c>
      <c r="O71" s="58"/>
    </row>
    <row r="72" spans="1:15" s="41" customFormat="1" ht="47.25">
      <c r="A72" s="17">
        <v>60</v>
      </c>
      <c r="B72" s="17">
        <v>705</v>
      </c>
      <c r="C72" s="18" t="s">
        <v>6</v>
      </c>
      <c r="D72" s="18" t="s">
        <v>48</v>
      </c>
      <c r="E72" s="17" t="s">
        <v>185</v>
      </c>
      <c r="F72" s="17" t="s">
        <v>32</v>
      </c>
      <c r="G72" s="17"/>
      <c r="H72" s="17"/>
      <c r="I72" s="17"/>
      <c r="J72" s="17" t="s">
        <v>226</v>
      </c>
      <c r="K72" s="40"/>
      <c r="M72" s="41">
        <v>1</v>
      </c>
      <c r="N72" s="63" t="s">
        <v>293</v>
      </c>
      <c r="O72" s="90"/>
    </row>
    <row r="73" spans="1:15" s="38" customFormat="1" ht="15.75">
      <c r="A73" s="74"/>
      <c r="B73" s="72" t="s">
        <v>127</v>
      </c>
      <c r="C73" s="73" t="s">
        <v>149</v>
      </c>
      <c r="D73" s="73"/>
      <c r="E73" s="72"/>
      <c r="F73" s="72"/>
      <c r="G73" s="74"/>
      <c r="H73" s="74"/>
      <c r="I73" s="74"/>
      <c r="J73" s="74"/>
      <c r="K73" s="96"/>
      <c r="N73" s="70"/>
      <c r="O73" s="97"/>
    </row>
    <row r="74" spans="1:15" ht="47.25">
      <c r="A74" s="6">
        <v>61</v>
      </c>
      <c r="B74" s="6">
        <v>801</v>
      </c>
      <c r="C74" s="7" t="s">
        <v>152</v>
      </c>
      <c r="D74" s="7" t="s">
        <v>49</v>
      </c>
      <c r="E74" s="6" t="s">
        <v>171</v>
      </c>
      <c r="F74" s="6" t="s">
        <v>173</v>
      </c>
      <c r="G74" s="6">
        <v>1702</v>
      </c>
      <c r="H74" s="6">
        <v>1</v>
      </c>
      <c r="I74" s="6"/>
      <c r="J74" s="6"/>
      <c r="K74" s="39">
        <v>1</v>
      </c>
      <c r="N74" s="44"/>
      <c r="O74" s="58"/>
    </row>
    <row r="75" spans="1:15" ht="31.5">
      <c r="A75" s="6">
        <v>62</v>
      </c>
      <c r="B75" s="6">
        <v>802</v>
      </c>
      <c r="C75" s="7" t="s">
        <v>72</v>
      </c>
      <c r="D75" s="7" t="s">
        <v>50</v>
      </c>
      <c r="E75" s="6" t="s">
        <v>171</v>
      </c>
      <c r="F75" s="6" t="s">
        <v>173</v>
      </c>
      <c r="G75" s="6">
        <v>1705</v>
      </c>
      <c r="H75" s="6">
        <v>1</v>
      </c>
      <c r="I75" s="6"/>
      <c r="J75" s="6"/>
      <c r="K75" s="39">
        <v>1</v>
      </c>
      <c r="N75" s="44"/>
      <c r="O75" s="58"/>
    </row>
    <row r="76" spans="1:15" ht="31.5">
      <c r="A76" s="6">
        <v>63</v>
      </c>
      <c r="B76" s="6">
        <v>803</v>
      </c>
      <c r="C76" s="7" t="s">
        <v>174</v>
      </c>
      <c r="D76" s="7" t="s">
        <v>23</v>
      </c>
      <c r="E76" s="6" t="s">
        <v>171</v>
      </c>
      <c r="F76" s="6" t="s">
        <v>173</v>
      </c>
      <c r="G76" s="6">
        <v>1707</v>
      </c>
      <c r="H76" s="6">
        <v>1</v>
      </c>
      <c r="I76" s="6"/>
      <c r="J76" s="6"/>
      <c r="K76" s="39">
        <v>1</v>
      </c>
      <c r="N76" s="44"/>
      <c r="O76" s="58"/>
    </row>
    <row r="77" spans="1:15" ht="31.5">
      <c r="A77" s="6">
        <v>64</v>
      </c>
      <c r="B77" s="6">
        <v>804</v>
      </c>
      <c r="C77" s="7" t="s">
        <v>153</v>
      </c>
      <c r="D77" s="7" t="s">
        <v>51</v>
      </c>
      <c r="E77" s="6" t="s">
        <v>171</v>
      </c>
      <c r="F77" s="6" t="s">
        <v>173</v>
      </c>
      <c r="G77" s="6">
        <v>1709</v>
      </c>
      <c r="H77" s="6">
        <v>1</v>
      </c>
      <c r="I77" s="6"/>
      <c r="J77" s="6"/>
      <c r="K77" s="39">
        <v>1</v>
      </c>
      <c r="N77" s="44"/>
      <c r="O77" s="58"/>
    </row>
    <row r="78" spans="1:15" ht="31.5">
      <c r="A78" s="6">
        <v>65</v>
      </c>
      <c r="B78" s="6">
        <v>805</v>
      </c>
      <c r="C78" s="7" t="s">
        <v>154</v>
      </c>
      <c r="D78" s="7" t="s">
        <v>24</v>
      </c>
      <c r="E78" s="6" t="s">
        <v>183</v>
      </c>
      <c r="F78" s="6" t="s">
        <v>173</v>
      </c>
      <c r="G78" s="6">
        <v>1710</v>
      </c>
      <c r="H78" s="6">
        <v>1</v>
      </c>
      <c r="I78" s="6"/>
      <c r="J78" s="6"/>
      <c r="K78" s="39"/>
      <c r="L78" s="12">
        <v>1</v>
      </c>
      <c r="N78" s="44" t="s">
        <v>294</v>
      </c>
      <c r="O78" s="58"/>
    </row>
    <row r="79" spans="1:15" ht="47.25">
      <c r="A79" s="6">
        <v>66</v>
      </c>
      <c r="B79" s="6">
        <v>806</v>
      </c>
      <c r="C79" s="7" t="s">
        <v>144</v>
      </c>
      <c r="D79" s="7" t="s">
        <v>253</v>
      </c>
      <c r="E79" s="6" t="s">
        <v>171</v>
      </c>
      <c r="F79" s="6" t="s">
        <v>173</v>
      </c>
      <c r="G79" s="6">
        <v>1711</v>
      </c>
      <c r="H79" s="6">
        <v>1</v>
      </c>
      <c r="I79" s="6"/>
      <c r="J79" s="6"/>
      <c r="K79" s="39">
        <v>1</v>
      </c>
      <c r="N79" s="44"/>
      <c r="O79" s="58"/>
    </row>
    <row r="80" spans="1:15" ht="31.5">
      <c r="A80" s="6">
        <v>67</v>
      </c>
      <c r="B80" s="6">
        <v>807</v>
      </c>
      <c r="C80" s="7" t="s">
        <v>155</v>
      </c>
      <c r="D80" s="7" t="s">
        <v>52</v>
      </c>
      <c r="E80" s="6" t="s">
        <v>171</v>
      </c>
      <c r="F80" s="6" t="s">
        <v>184</v>
      </c>
      <c r="G80" s="6">
        <v>1712</v>
      </c>
      <c r="H80" s="6">
        <v>1</v>
      </c>
      <c r="I80" s="6"/>
      <c r="J80" s="6"/>
      <c r="K80" s="39">
        <v>1</v>
      </c>
      <c r="N80" s="44"/>
      <c r="O80" s="58"/>
    </row>
    <row r="81" spans="1:15" ht="15.75">
      <c r="A81" s="6">
        <v>68</v>
      </c>
      <c r="B81" s="6">
        <v>808</v>
      </c>
      <c r="C81" s="7" t="s">
        <v>146</v>
      </c>
      <c r="D81" s="7" t="s">
        <v>31</v>
      </c>
      <c r="E81" s="6" t="s">
        <v>171</v>
      </c>
      <c r="F81" s="6" t="s">
        <v>173</v>
      </c>
      <c r="G81" s="6">
        <v>1717</v>
      </c>
      <c r="H81" s="6">
        <v>1</v>
      </c>
      <c r="I81" s="6"/>
      <c r="J81" s="6"/>
      <c r="K81" s="39"/>
      <c r="L81" s="12">
        <v>1</v>
      </c>
      <c r="N81" s="44" t="s">
        <v>295</v>
      </c>
      <c r="O81" s="58"/>
    </row>
    <row r="82" spans="1:15" ht="47.25">
      <c r="A82" s="6">
        <v>69</v>
      </c>
      <c r="B82" s="6">
        <v>809</v>
      </c>
      <c r="C82" s="7" t="s">
        <v>170</v>
      </c>
      <c r="D82" s="7" t="s">
        <v>246</v>
      </c>
      <c r="E82" s="6" t="s">
        <v>171</v>
      </c>
      <c r="F82" s="6" t="s">
        <v>173</v>
      </c>
      <c r="G82" s="6"/>
      <c r="H82" s="6"/>
      <c r="I82" s="6"/>
      <c r="J82" s="6" t="s">
        <v>227</v>
      </c>
      <c r="K82" s="39"/>
      <c r="L82" s="12">
        <v>1</v>
      </c>
      <c r="N82" s="44" t="s">
        <v>296</v>
      </c>
      <c r="O82" s="58"/>
    </row>
    <row r="83" spans="1:15" ht="15.75">
      <c r="A83" s="6">
        <v>70</v>
      </c>
      <c r="B83" s="6">
        <v>810</v>
      </c>
      <c r="C83" s="7" t="s">
        <v>199</v>
      </c>
      <c r="D83" s="7" t="s">
        <v>31</v>
      </c>
      <c r="E83" s="6" t="s">
        <v>171</v>
      </c>
      <c r="F83" s="6" t="s">
        <v>173</v>
      </c>
      <c r="G83" s="6"/>
      <c r="H83" s="6"/>
      <c r="I83" s="6"/>
      <c r="J83" s="14"/>
      <c r="K83" s="39"/>
      <c r="M83" s="12">
        <v>1</v>
      </c>
      <c r="N83" s="44" t="s">
        <v>297</v>
      </c>
      <c r="O83" s="58"/>
    </row>
    <row r="84" spans="1:15" ht="31.5">
      <c r="A84" s="6">
        <v>71</v>
      </c>
      <c r="B84" s="6">
        <v>811</v>
      </c>
      <c r="C84" s="7" t="s">
        <v>7</v>
      </c>
      <c r="D84" s="7" t="s">
        <v>92</v>
      </c>
      <c r="E84" s="6" t="s">
        <v>171</v>
      </c>
      <c r="F84" s="6" t="s">
        <v>173</v>
      </c>
      <c r="G84" s="6"/>
      <c r="H84" s="6"/>
      <c r="I84" s="6"/>
      <c r="J84" s="6" t="s">
        <v>228</v>
      </c>
      <c r="K84" s="39"/>
      <c r="M84" s="12">
        <v>1</v>
      </c>
      <c r="N84" s="44" t="s">
        <v>297</v>
      </c>
      <c r="O84" s="58"/>
    </row>
    <row r="85" spans="1:15" ht="15.75">
      <c r="A85" s="6">
        <v>72</v>
      </c>
      <c r="B85" s="6">
        <v>812</v>
      </c>
      <c r="C85" s="7" t="s">
        <v>8</v>
      </c>
      <c r="D85" s="7" t="s">
        <v>191</v>
      </c>
      <c r="E85" s="6" t="s">
        <v>187</v>
      </c>
      <c r="F85" s="6" t="s">
        <v>173</v>
      </c>
      <c r="G85" s="6"/>
      <c r="H85" s="6"/>
      <c r="I85" s="6"/>
      <c r="J85" s="6"/>
      <c r="K85" s="39"/>
      <c r="L85" s="12">
        <v>1</v>
      </c>
      <c r="N85" s="44" t="s">
        <v>291</v>
      </c>
      <c r="O85" s="58"/>
    </row>
    <row r="86" spans="1:15" ht="31.5">
      <c r="A86" s="6">
        <v>73</v>
      </c>
      <c r="B86" s="6">
        <v>813</v>
      </c>
      <c r="C86" s="7" t="s">
        <v>242</v>
      </c>
      <c r="D86" s="7" t="s">
        <v>50</v>
      </c>
      <c r="E86" s="6" t="s">
        <v>171</v>
      </c>
      <c r="F86" s="6" t="s">
        <v>173</v>
      </c>
      <c r="G86" s="6"/>
      <c r="H86" s="6"/>
      <c r="I86" s="6"/>
      <c r="J86" s="6"/>
      <c r="K86" s="39"/>
      <c r="M86" s="12">
        <v>1</v>
      </c>
      <c r="N86" s="44" t="s">
        <v>296</v>
      </c>
      <c r="O86" s="58"/>
    </row>
    <row r="87" spans="1:15" ht="31.5">
      <c r="A87" s="6">
        <v>74</v>
      </c>
      <c r="B87" s="6">
        <v>814</v>
      </c>
      <c r="C87" s="7" t="s">
        <v>73</v>
      </c>
      <c r="D87" s="7" t="s">
        <v>31</v>
      </c>
      <c r="E87" s="6" t="s">
        <v>171</v>
      </c>
      <c r="F87" s="6" t="s">
        <v>173</v>
      </c>
      <c r="G87" s="6"/>
      <c r="H87" s="6"/>
      <c r="I87" s="6"/>
      <c r="J87" s="6"/>
      <c r="K87" s="39"/>
      <c r="M87" s="12">
        <v>1</v>
      </c>
      <c r="N87" s="44" t="s">
        <v>298</v>
      </c>
      <c r="O87" s="58"/>
    </row>
    <row r="88" spans="1:15" ht="31.5">
      <c r="A88" s="6">
        <v>75</v>
      </c>
      <c r="B88" s="6">
        <v>815</v>
      </c>
      <c r="C88" s="7" t="s">
        <v>100</v>
      </c>
      <c r="D88" s="7" t="s">
        <v>31</v>
      </c>
      <c r="E88" s="6" t="s">
        <v>171</v>
      </c>
      <c r="F88" s="6" t="s">
        <v>173</v>
      </c>
      <c r="G88" s="6"/>
      <c r="H88" s="6"/>
      <c r="I88" s="6"/>
      <c r="J88" s="6"/>
      <c r="K88" s="39"/>
      <c r="M88" s="12">
        <v>1</v>
      </c>
      <c r="N88" s="44" t="s">
        <v>298</v>
      </c>
      <c r="O88" s="58"/>
    </row>
    <row r="89" spans="1:15" ht="31.5">
      <c r="A89" s="6">
        <v>76</v>
      </c>
      <c r="B89" s="6">
        <v>816</v>
      </c>
      <c r="C89" s="7" t="s">
        <v>156</v>
      </c>
      <c r="D89" s="7" t="s">
        <v>35</v>
      </c>
      <c r="E89" s="6" t="s">
        <v>171</v>
      </c>
      <c r="F89" s="6" t="s">
        <v>173</v>
      </c>
      <c r="G89" s="6">
        <v>1716</v>
      </c>
      <c r="H89" s="6">
        <v>1</v>
      </c>
      <c r="I89" s="6"/>
      <c r="J89" s="6"/>
      <c r="K89" s="39">
        <v>1</v>
      </c>
      <c r="N89" s="44"/>
      <c r="O89" s="58"/>
    </row>
    <row r="90" spans="1:15" ht="31.5">
      <c r="A90" s="6">
        <v>77</v>
      </c>
      <c r="B90" s="6">
        <v>817</v>
      </c>
      <c r="C90" s="7" t="s">
        <v>115</v>
      </c>
      <c r="D90" s="7" t="s">
        <v>53</v>
      </c>
      <c r="E90" s="6" t="s">
        <v>171</v>
      </c>
      <c r="F90" s="6" t="s">
        <v>173</v>
      </c>
      <c r="G90" s="6"/>
      <c r="H90" s="6"/>
      <c r="I90" s="6"/>
      <c r="J90" s="6"/>
      <c r="K90" s="39"/>
      <c r="M90" s="12">
        <v>1</v>
      </c>
      <c r="N90" s="44" t="s">
        <v>296</v>
      </c>
      <c r="O90" s="58"/>
    </row>
    <row r="91" spans="1:15" s="41" customFormat="1" ht="15.75">
      <c r="A91" s="17">
        <v>78</v>
      </c>
      <c r="B91" s="17">
        <v>818</v>
      </c>
      <c r="C91" s="18" t="s">
        <v>235</v>
      </c>
      <c r="D91" s="18" t="s">
        <v>101</v>
      </c>
      <c r="E91" s="17" t="s">
        <v>169</v>
      </c>
      <c r="F91" s="17" t="s">
        <v>32</v>
      </c>
      <c r="G91" s="17"/>
      <c r="H91" s="17"/>
      <c r="I91" s="17"/>
      <c r="J91" s="17"/>
      <c r="K91" s="40">
        <v>1</v>
      </c>
      <c r="N91" s="63"/>
      <c r="O91" s="90"/>
    </row>
    <row r="92" spans="1:15" s="38" customFormat="1" ht="15.75">
      <c r="A92" s="74"/>
      <c r="B92" s="72" t="s">
        <v>128</v>
      </c>
      <c r="C92" s="73" t="s">
        <v>107</v>
      </c>
      <c r="D92" s="75"/>
      <c r="E92" s="72"/>
      <c r="F92" s="72"/>
      <c r="G92" s="74"/>
      <c r="H92" s="74"/>
      <c r="I92" s="74"/>
      <c r="J92" s="74"/>
      <c r="K92" s="96"/>
      <c r="N92" s="70"/>
      <c r="O92" s="97"/>
    </row>
    <row r="93" spans="1:15" ht="31.5">
      <c r="A93" s="6">
        <v>79</v>
      </c>
      <c r="B93" s="6">
        <v>901</v>
      </c>
      <c r="C93" s="7" t="s">
        <v>192</v>
      </c>
      <c r="D93" s="7" t="s">
        <v>91</v>
      </c>
      <c r="E93" s="6" t="s">
        <v>171</v>
      </c>
      <c r="F93" s="6" t="s">
        <v>66</v>
      </c>
      <c r="G93" s="6"/>
      <c r="H93" s="6"/>
      <c r="I93" s="6"/>
      <c r="J93" s="6"/>
      <c r="K93" s="39"/>
      <c r="M93" s="12">
        <v>1</v>
      </c>
      <c r="N93" s="44" t="s">
        <v>296</v>
      </c>
      <c r="O93" s="58"/>
    </row>
    <row r="94" spans="1:15" ht="31.5">
      <c r="A94" s="6">
        <v>80</v>
      </c>
      <c r="B94" s="6">
        <v>902</v>
      </c>
      <c r="C94" s="16" t="s">
        <v>240</v>
      </c>
      <c r="D94" s="7" t="s">
        <v>93</v>
      </c>
      <c r="E94" s="6" t="s">
        <v>171</v>
      </c>
      <c r="F94" s="6" t="s">
        <v>66</v>
      </c>
      <c r="G94" s="6"/>
      <c r="H94" s="6"/>
      <c r="I94" s="6"/>
      <c r="J94" s="6"/>
      <c r="K94" s="39"/>
      <c r="M94" s="12">
        <v>1</v>
      </c>
      <c r="N94" s="44" t="s">
        <v>296</v>
      </c>
      <c r="O94" s="58"/>
    </row>
    <row r="95" spans="1:15" ht="63">
      <c r="A95" s="6">
        <v>81</v>
      </c>
      <c r="B95" s="6">
        <v>903</v>
      </c>
      <c r="C95" s="7" t="s">
        <v>81</v>
      </c>
      <c r="D95" s="7" t="s">
        <v>54</v>
      </c>
      <c r="E95" s="6" t="s">
        <v>171</v>
      </c>
      <c r="F95" s="6" t="s">
        <v>66</v>
      </c>
      <c r="G95" s="6"/>
      <c r="H95" s="6"/>
      <c r="I95" s="6"/>
      <c r="J95" s="6" t="s">
        <v>229</v>
      </c>
      <c r="K95" s="39"/>
      <c r="M95" s="12">
        <v>1</v>
      </c>
      <c r="N95" s="44" t="s">
        <v>296</v>
      </c>
      <c r="O95" s="58"/>
    </row>
    <row r="96" spans="1:15" ht="47.25">
      <c r="A96" s="6">
        <v>82</v>
      </c>
      <c r="B96" s="6">
        <v>904</v>
      </c>
      <c r="C96" s="7" t="s">
        <v>82</v>
      </c>
      <c r="D96" s="7" t="s">
        <v>90</v>
      </c>
      <c r="E96" s="6" t="s">
        <v>171</v>
      </c>
      <c r="F96" s="6" t="s">
        <v>66</v>
      </c>
      <c r="G96" s="6"/>
      <c r="H96" s="6"/>
      <c r="I96" s="6"/>
      <c r="J96" s="6" t="s">
        <v>229</v>
      </c>
      <c r="K96" s="39"/>
      <c r="M96" s="12">
        <v>1</v>
      </c>
      <c r="N96" s="44" t="s">
        <v>296</v>
      </c>
      <c r="O96" s="58"/>
    </row>
    <row r="97" spans="1:15" ht="31.5">
      <c r="A97" s="6">
        <v>83</v>
      </c>
      <c r="B97" s="6">
        <v>905</v>
      </c>
      <c r="C97" s="7" t="s">
        <v>118</v>
      </c>
      <c r="D97" s="7" t="s">
        <v>50</v>
      </c>
      <c r="E97" s="6" t="s">
        <v>171</v>
      </c>
      <c r="F97" s="6" t="s">
        <v>68</v>
      </c>
      <c r="G97" s="6"/>
      <c r="H97" s="6"/>
      <c r="I97" s="6"/>
      <c r="J97" s="6"/>
      <c r="K97" s="39"/>
      <c r="L97" s="12">
        <v>1</v>
      </c>
      <c r="N97" s="44" t="s">
        <v>299</v>
      </c>
      <c r="O97" s="58"/>
    </row>
    <row r="98" spans="1:15" ht="31.5">
      <c r="A98" s="6">
        <v>84</v>
      </c>
      <c r="B98" s="6">
        <v>906</v>
      </c>
      <c r="C98" s="7" t="s">
        <v>243</v>
      </c>
      <c r="D98" s="7" t="s">
        <v>31</v>
      </c>
      <c r="E98" s="6" t="s">
        <v>171</v>
      </c>
      <c r="F98" s="6" t="s">
        <v>66</v>
      </c>
      <c r="G98" s="6"/>
      <c r="H98" s="6"/>
      <c r="I98" s="6"/>
      <c r="J98" s="6"/>
      <c r="K98" s="39"/>
      <c r="L98" s="12">
        <v>1</v>
      </c>
      <c r="N98" s="44" t="s">
        <v>288</v>
      </c>
      <c r="O98" s="58"/>
    </row>
    <row r="99" spans="1:15" s="41" customFormat="1" ht="15.75">
      <c r="A99" s="17">
        <v>85</v>
      </c>
      <c r="B99" s="17">
        <v>907</v>
      </c>
      <c r="C99" s="18" t="s">
        <v>102</v>
      </c>
      <c r="D99" s="18" t="s">
        <v>89</v>
      </c>
      <c r="E99" s="17" t="s">
        <v>171</v>
      </c>
      <c r="F99" s="17" t="s">
        <v>105</v>
      </c>
      <c r="G99" s="17"/>
      <c r="H99" s="17"/>
      <c r="I99" s="17"/>
      <c r="J99" s="17"/>
      <c r="K99" s="40"/>
      <c r="L99" s="41">
        <v>1</v>
      </c>
      <c r="N99" s="63" t="s">
        <v>300</v>
      </c>
      <c r="O99" s="90"/>
    </row>
    <row r="100" spans="1:15" s="38" customFormat="1" ht="15.75">
      <c r="A100" s="74"/>
      <c r="B100" s="72" t="s">
        <v>129</v>
      </c>
      <c r="C100" s="76" t="s">
        <v>108</v>
      </c>
      <c r="D100" s="75"/>
      <c r="E100" s="77"/>
      <c r="F100" s="77"/>
      <c r="G100" s="74"/>
      <c r="H100" s="74"/>
      <c r="I100" s="74"/>
      <c r="J100" s="74"/>
      <c r="K100" s="96"/>
      <c r="N100" s="70"/>
      <c r="O100" s="97"/>
    </row>
    <row r="101" spans="1:15" ht="31.5">
      <c r="A101" s="6">
        <v>86</v>
      </c>
      <c r="B101" s="6">
        <v>1001</v>
      </c>
      <c r="C101" s="7" t="s">
        <v>244</v>
      </c>
      <c r="D101" s="7" t="s">
        <v>249</v>
      </c>
      <c r="E101" s="6" t="s">
        <v>187</v>
      </c>
      <c r="F101" s="6" t="s">
        <v>32</v>
      </c>
      <c r="G101" s="6">
        <v>1718</v>
      </c>
      <c r="H101" s="6">
        <v>1</v>
      </c>
      <c r="I101" s="6"/>
      <c r="J101" s="6"/>
      <c r="K101" s="39"/>
      <c r="L101" s="12">
        <v>1</v>
      </c>
      <c r="N101" s="44" t="s">
        <v>301</v>
      </c>
      <c r="O101" s="58"/>
    </row>
    <row r="102" spans="1:15" ht="47.25">
      <c r="A102" s="6">
        <v>87</v>
      </c>
      <c r="B102" s="6">
        <v>1002</v>
      </c>
      <c r="C102" s="7" t="s">
        <v>245</v>
      </c>
      <c r="D102" s="7" t="s">
        <v>55</v>
      </c>
      <c r="E102" s="6" t="s">
        <v>171</v>
      </c>
      <c r="F102" s="6" t="s">
        <v>57</v>
      </c>
      <c r="G102" s="6">
        <v>1719</v>
      </c>
      <c r="H102" s="6">
        <v>1</v>
      </c>
      <c r="I102" s="6"/>
      <c r="J102" s="6"/>
      <c r="K102" s="39"/>
      <c r="L102" s="12">
        <v>1</v>
      </c>
      <c r="N102" s="44" t="s">
        <v>288</v>
      </c>
      <c r="O102" s="58"/>
    </row>
    <row r="103" spans="1:15" ht="31.5">
      <c r="A103" s="6">
        <v>88</v>
      </c>
      <c r="B103" s="6">
        <v>1003</v>
      </c>
      <c r="C103" s="7" t="s">
        <v>9</v>
      </c>
      <c r="D103" s="7" t="s">
        <v>193</v>
      </c>
      <c r="E103" s="6" t="s">
        <v>188</v>
      </c>
      <c r="F103" s="6" t="s">
        <v>173</v>
      </c>
      <c r="G103" s="6">
        <v>1720</v>
      </c>
      <c r="H103" s="6">
        <v>1</v>
      </c>
      <c r="I103" s="6"/>
      <c r="J103" s="6"/>
      <c r="K103" s="39"/>
      <c r="L103" s="12">
        <v>1</v>
      </c>
      <c r="N103" s="44" t="s">
        <v>302</v>
      </c>
      <c r="O103" s="58"/>
    </row>
    <row r="104" spans="1:15" ht="15.75">
      <c r="A104" s="6">
        <v>89</v>
      </c>
      <c r="B104" s="6">
        <v>1004</v>
      </c>
      <c r="C104" s="7" t="s">
        <v>145</v>
      </c>
      <c r="D104" s="7" t="s">
        <v>56</v>
      </c>
      <c r="E104" s="6" t="s">
        <v>171</v>
      </c>
      <c r="F104" s="6" t="s">
        <v>189</v>
      </c>
      <c r="G104" s="6">
        <v>1714</v>
      </c>
      <c r="H104" s="6">
        <v>1</v>
      </c>
      <c r="I104" s="6"/>
      <c r="J104" s="6"/>
      <c r="K104" s="39"/>
      <c r="L104" s="12">
        <v>1</v>
      </c>
      <c r="N104" s="44" t="s">
        <v>288</v>
      </c>
      <c r="O104" s="58"/>
    </row>
    <row r="105" spans="1:15" ht="47.25">
      <c r="A105" s="6">
        <v>90</v>
      </c>
      <c r="B105" s="6">
        <v>1005</v>
      </c>
      <c r="C105" s="7" t="s">
        <v>176</v>
      </c>
      <c r="D105" s="7" t="s">
        <v>25</v>
      </c>
      <c r="E105" s="6" t="s">
        <v>171</v>
      </c>
      <c r="F105" s="6" t="s">
        <v>57</v>
      </c>
      <c r="G105" s="6">
        <v>1908</v>
      </c>
      <c r="H105" s="6">
        <v>1</v>
      </c>
      <c r="I105" s="6"/>
      <c r="J105" s="6"/>
      <c r="K105" s="39"/>
      <c r="L105" s="12">
        <v>1</v>
      </c>
      <c r="N105" s="44" t="s">
        <v>288</v>
      </c>
      <c r="O105" s="58"/>
    </row>
    <row r="106" spans="1:15" ht="31.5">
      <c r="A106" s="6">
        <v>91</v>
      </c>
      <c r="B106" s="6">
        <v>1006</v>
      </c>
      <c r="C106" s="7" t="s">
        <v>10</v>
      </c>
      <c r="D106" s="7" t="s">
        <v>194</v>
      </c>
      <c r="E106" s="6" t="s">
        <v>190</v>
      </c>
      <c r="F106" s="6" t="s">
        <v>186</v>
      </c>
      <c r="G106" s="6">
        <v>2005</v>
      </c>
      <c r="H106" s="6">
        <v>1</v>
      </c>
      <c r="I106" s="6"/>
      <c r="J106" s="6"/>
      <c r="K106" s="39"/>
      <c r="L106" s="12">
        <v>1</v>
      </c>
      <c r="N106" s="44" t="s">
        <v>303</v>
      </c>
      <c r="O106" s="58"/>
    </row>
    <row r="107" spans="1:15" ht="31.5">
      <c r="A107" s="6">
        <v>92</v>
      </c>
      <c r="B107" s="6">
        <v>1007</v>
      </c>
      <c r="C107" s="7" t="s">
        <v>177</v>
      </c>
      <c r="D107" s="7" t="s">
        <v>26</v>
      </c>
      <c r="E107" s="6" t="s">
        <v>171</v>
      </c>
      <c r="F107" s="6" t="s">
        <v>105</v>
      </c>
      <c r="G107" s="6">
        <v>2007</v>
      </c>
      <c r="H107" s="6">
        <v>1</v>
      </c>
      <c r="I107" s="6"/>
      <c r="J107" s="6"/>
      <c r="K107" s="39"/>
      <c r="L107" s="12">
        <v>1</v>
      </c>
      <c r="N107" s="44" t="s">
        <v>288</v>
      </c>
      <c r="O107" s="58"/>
    </row>
    <row r="108" spans="1:15" s="15" customFormat="1" ht="31.5">
      <c r="A108" s="6">
        <v>93</v>
      </c>
      <c r="B108" s="6">
        <v>1008</v>
      </c>
      <c r="C108" s="7" t="s">
        <v>74</v>
      </c>
      <c r="D108" s="7" t="s">
        <v>254</v>
      </c>
      <c r="E108" s="6" t="s">
        <v>171</v>
      </c>
      <c r="F108" s="6" t="s">
        <v>189</v>
      </c>
      <c r="G108" s="6"/>
      <c r="H108" s="6"/>
      <c r="I108" s="6"/>
      <c r="J108" s="6"/>
      <c r="K108" s="39"/>
      <c r="L108" s="12">
        <v>1</v>
      </c>
      <c r="M108" s="12"/>
      <c r="N108" s="44" t="s">
        <v>288</v>
      </c>
      <c r="O108" s="59"/>
    </row>
    <row r="109" spans="1:15" s="15" customFormat="1" ht="47.25">
      <c r="A109" s="6">
        <v>94</v>
      </c>
      <c r="B109" s="6">
        <v>1009</v>
      </c>
      <c r="C109" s="7" t="s">
        <v>75</v>
      </c>
      <c r="D109" s="7" t="s">
        <v>255</v>
      </c>
      <c r="E109" s="6" t="s">
        <v>171</v>
      </c>
      <c r="F109" s="6" t="s">
        <v>189</v>
      </c>
      <c r="G109" s="6"/>
      <c r="H109" s="6"/>
      <c r="I109" s="6"/>
      <c r="J109" s="6"/>
      <c r="K109" s="39"/>
      <c r="L109" s="12">
        <v>1</v>
      </c>
      <c r="M109" s="12"/>
      <c r="N109" s="44" t="s">
        <v>288</v>
      </c>
      <c r="O109" s="59"/>
    </row>
    <row r="110" spans="1:15" s="15" customFormat="1" ht="47.25">
      <c r="A110" s="6">
        <v>95</v>
      </c>
      <c r="B110" s="6">
        <v>1010</v>
      </c>
      <c r="C110" s="7" t="s">
        <v>212</v>
      </c>
      <c r="D110" s="7" t="s">
        <v>35</v>
      </c>
      <c r="E110" s="6" t="s">
        <v>171</v>
      </c>
      <c r="F110" s="6" t="s">
        <v>69</v>
      </c>
      <c r="G110" s="6"/>
      <c r="H110" s="6"/>
      <c r="I110" s="6"/>
      <c r="J110" s="6" t="s">
        <v>230</v>
      </c>
      <c r="K110" s="39"/>
      <c r="L110" s="12">
        <v>1</v>
      </c>
      <c r="M110" s="12"/>
      <c r="N110" s="44" t="s">
        <v>288</v>
      </c>
      <c r="O110" s="59"/>
    </row>
    <row r="111" spans="1:15" s="15" customFormat="1" ht="47.25">
      <c r="A111" s="6">
        <v>96</v>
      </c>
      <c r="B111" s="6">
        <v>1011</v>
      </c>
      <c r="C111" s="7" t="s">
        <v>76</v>
      </c>
      <c r="D111" s="7" t="s">
        <v>88</v>
      </c>
      <c r="E111" s="6" t="s">
        <v>171</v>
      </c>
      <c r="F111" s="6" t="s">
        <v>57</v>
      </c>
      <c r="G111" s="6"/>
      <c r="H111" s="6"/>
      <c r="I111" s="6"/>
      <c r="J111" s="6"/>
      <c r="K111" s="39"/>
      <c r="L111" s="12">
        <v>1</v>
      </c>
      <c r="M111" s="12"/>
      <c r="N111" s="44" t="s">
        <v>288</v>
      </c>
      <c r="O111" s="59"/>
    </row>
    <row r="112" spans="1:15" s="15" customFormat="1" ht="47.25">
      <c r="A112" s="6">
        <v>97</v>
      </c>
      <c r="B112" s="6">
        <v>1012</v>
      </c>
      <c r="C112" s="7" t="s">
        <v>201</v>
      </c>
      <c r="D112" s="7" t="s">
        <v>31</v>
      </c>
      <c r="E112" s="6" t="s">
        <v>171</v>
      </c>
      <c r="F112" s="6" t="s">
        <v>57</v>
      </c>
      <c r="G112" s="6"/>
      <c r="H112" s="6"/>
      <c r="I112" s="6"/>
      <c r="J112" s="6"/>
      <c r="K112" s="39"/>
      <c r="L112" s="12">
        <v>1</v>
      </c>
      <c r="M112" s="12"/>
      <c r="N112" s="44" t="s">
        <v>288</v>
      </c>
      <c r="O112" s="59"/>
    </row>
    <row r="113" spans="1:15" s="15" customFormat="1" ht="47.25">
      <c r="A113" s="6">
        <v>98</v>
      </c>
      <c r="B113" s="6">
        <v>1013</v>
      </c>
      <c r="C113" s="7" t="s">
        <v>83</v>
      </c>
      <c r="D113" s="7" t="s">
        <v>27</v>
      </c>
      <c r="E113" s="6" t="s">
        <v>171</v>
      </c>
      <c r="F113" s="6" t="s">
        <v>70</v>
      </c>
      <c r="G113" s="6">
        <v>821</v>
      </c>
      <c r="H113" s="6">
        <v>1</v>
      </c>
      <c r="I113" s="6">
        <v>1</v>
      </c>
      <c r="J113" s="6"/>
      <c r="K113" s="39"/>
      <c r="L113" s="12">
        <v>1</v>
      </c>
      <c r="M113" s="12"/>
      <c r="N113" s="44" t="s">
        <v>288</v>
      </c>
      <c r="O113" s="59"/>
    </row>
    <row r="114" spans="1:15" s="41" customFormat="1" ht="31.5">
      <c r="A114" s="17">
        <v>99</v>
      </c>
      <c r="B114" s="17">
        <v>1014</v>
      </c>
      <c r="C114" s="18" t="s">
        <v>84</v>
      </c>
      <c r="D114" s="18" t="s">
        <v>28</v>
      </c>
      <c r="E114" s="17" t="s">
        <v>171</v>
      </c>
      <c r="F114" s="17" t="s">
        <v>70</v>
      </c>
      <c r="G114" s="17">
        <v>822</v>
      </c>
      <c r="H114" s="17">
        <v>1</v>
      </c>
      <c r="I114" s="17"/>
      <c r="J114" s="17"/>
      <c r="K114" s="40"/>
      <c r="L114" s="41">
        <v>1</v>
      </c>
      <c r="N114" s="63" t="s">
        <v>288</v>
      </c>
      <c r="O114" s="90"/>
    </row>
    <row r="115" spans="1:15" s="38" customFormat="1" ht="31.5">
      <c r="A115" s="74"/>
      <c r="B115" s="72" t="s">
        <v>130</v>
      </c>
      <c r="C115" s="76" t="s">
        <v>197</v>
      </c>
      <c r="D115" s="75"/>
      <c r="E115" s="77"/>
      <c r="F115" s="77"/>
      <c r="G115" s="74"/>
      <c r="H115" s="74"/>
      <c r="I115" s="74"/>
      <c r="J115" s="74"/>
      <c r="K115" s="96"/>
      <c r="N115" s="70"/>
      <c r="O115" s="97"/>
    </row>
    <row r="116" spans="1:15" ht="31.5">
      <c r="A116" s="6">
        <v>100</v>
      </c>
      <c r="B116" s="6">
        <v>1101</v>
      </c>
      <c r="C116" s="7" t="s">
        <v>202</v>
      </c>
      <c r="D116" s="7" t="s">
        <v>87</v>
      </c>
      <c r="E116" s="6" t="s">
        <v>171</v>
      </c>
      <c r="F116" s="6" t="s">
        <v>105</v>
      </c>
      <c r="G116" s="6"/>
      <c r="H116" s="6"/>
      <c r="I116" s="6"/>
      <c r="J116" s="6" t="s">
        <v>231</v>
      </c>
      <c r="K116" s="39"/>
      <c r="M116" s="12">
        <v>1</v>
      </c>
      <c r="N116" s="44" t="s">
        <v>288</v>
      </c>
      <c r="O116" s="58"/>
    </row>
    <row r="117" spans="1:15" ht="78.75">
      <c r="A117" s="6">
        <v>101</v>
      </c>
      <c r="B117" s="6">
        <v>1102</v>
      </c>
      <c r="C117" s="7" t="s">
        <v>98</v>
      </c>
      <c r="D117" s="7" t="s">
        <v>198</v>
      </c>
      <c r="E117" s="6" t="s">
        <v>171</v>
      </c>
      <c r="F117" s="8" t="s">
        <v>250</v>
      </c>
      <c r="G117" s="6"/>
      <c r="H117" s="6"/>
      <c r="I117" s="6"/>
      <c r="J117" s="6" t="s">
        <v>232</v>
      </c>
      <c r="K117" s="39"/>
      <c r="M117" s="12">
        <v>1</v>
      </c>
      <c r="N117" s="44" t="s">
        <v>288</v>
      </c>
      <c r="O117" s="58"/>
    </row>
    <row r="118" spans="1:15" ht="47.25">
      <c r="A118" s="6">
        <v>102</v>
      </c>
      <c r="B118" s="6">
        <v>1103</v>
      </c>
      <c r="C118" s="7" t="s">
        <v>203</v>
      </c>
      <c r="D118" s="7" t="s">
        <v>86</v>
      </c>
      <c r="E118" s="6" t="s">
        <v>171</v>
      </c>
      <c r="F118" s="6" t="s">
        <v>57</v>
      </c>
      <c r="G118" s="6"/>
      <c r="H118" s="6"/>
      <c r="I118" s="6"/>
      <c r="J118" s="6" t="s">
        <v>233</v>
      </c>
      <c r="K118" s="39"/>
      <c r="L118" s="12">
        <v>1</v>
      </c>
      <c r="N118" s="44" t="s">
        <v>288</v>
      </c>
      <c r="O118" s="58"/>
    </row>
    <row r="119" spans="1:15" ht="47.25">
      <c r="A119" s="6">
        <v>103</v>
      </c>
      <c r="B119" s="6">
        <v>1104</v>
      </c>
      <c r="C119" s="7" t="s">
        <v>77</v>
      </c>
      <c r="D119" s="7" t="s">
        <v>104</v>
      </c>
      <c r="E119" s="6" t="s">
        <v>171</v>
      </c>
      <c r="F119" s="6" t="s">
        <v>57</v>
      </c>
      <c r="G119" s="6"/>
      <c r="H119" s="6"/>
      <c r="I119" s="6"/>
      <c r="J119" s="6"/>
      <c r="K119" s="39"/>
      <c r="M119" s="12">
        <v>1</v>
      </c>
      <c r="N119" s="44" t="s">
        <v>288</v>
      </c>
      <c r="O119" s="58"/>
    </row>
    <row r="120" spans="1:15" ht="47.25">
      <c r="A120" s="6">
        <v>104</v>
      </c>
      <c r="B120" s="6">
        <v>1105</v>
      </c>
      <c r="C120" s="7" t="s">
        <v>85</v>
      </c>
      <c r="D120" s="7" t="s">
        <v>104</v>
      </c>
      <c r="E120" s="6" t="s">
        <v>171</v>
      </c>
      <c r="F120" s="6" t="s">
        <v>57</v>
      </c>
      <c r="G120" s="6"/>
      <c r="H120" s="6"/>
      <c r="I120" s="6"/>
      <c r="J120" s="6" t="s">
        <v>234</v>
      </c>
      <c r="K120" s="39"/>
      <c r="L120" s="12">
        <v>1</v>
      </c>
      <c r="N120" s="44" t="s">
        <v>288</v>
      </c>
      <c r="O120" s="58"/>
    </row>
    <row r="121" spans="1:15" ht="31.5">
      <c r="A121" s="17">
        <v>105</v>
      </c>
      <c r="B121" s="17">
        <v>1106</v>
      </c>
      <c r="C121" s="18" t="s">
        <v>241</v>
      </c>
      <c r="D121" s="18" t="s">
        <v>94</v>
      </c>
      <c r="E121" s="17" t="s">
        <v>171</v>
      </c>
      <c r="F121" s="17" t="s">
        <v>103</v>
      </c>
      <c r="G121" s="17"/>
      <c r="H121" s="17"/>
      <c r="I121" s="17"/>
      <c r="J121" s="17"/>
      <c r="K121" s="40"/>
      <c r="L121" s="41">
        <v>1</v>
      </c>
      <c r="M121" s="41"/>
      <c r="N121" s="63" t="s">
        <v>288</v>
      </c>
      <c r="O121" s="58"/>
    </row>
    <row r="122" spans="1:14" ht="15.75">
      <c r="A122" s="11"/>
      <c r="B122" s="11"/>
      <c r="C122" s="11"/>
      <c r="D122" s="11"/>
      <c r="E122" s="19"/>
      <c r="F122" s="19"/>
      <c r="G122" s="20"/>
      <c r="H122" s="20"/>
      <c r="I122" s="20"/>
      <c r="J122" s="20"/>
      <c r="K122" s="11">
        <f>SUM(K6:K121)</f>
        <v>50</v>
      </c>
      <c r="L122" s="11">
        <f>SUM(L6:L121)</f>
        <v>39</v>
      </c>
      <c r="M122" s="11">
        <f>SUM(M6:M121)</f>
        <v>16</v>
      </c>
      <c r="N122" s="60"/>
    </row>
    <row r="127" spans="1:10" ht="15.75">
      <c r="A127" s="23"/>
      <c r="B127" s="23"/>
      <c r="C127" s="23"/>
      <c r="D127" s="23"/>
      <c r="G127" s="21"/>
      <c r="H127" s="21"/>
      <c r="I127" s="21"/>
      <c r="J127" s="21"/>
    </row>
    <row r="128" spans="1:10" ht="15.75">
      <c r="A128" s="23"/>
      <c r="B128" s="23"/>
      <c r="C128" s="43" t="s">
        <v>305</v>
      </c>
      <c r="D128" s="23"/>
      <c r="G128" s="21"/>
      <c r="H128" s="21"/>
      <c r="I128" s="21"/>
      <c r="J128" s="21"/>
    </row>
    <row r="129" ht="15.75">
      <c r="C129" s="43" t="s">
        <v>306</v>
      </c>
    </row>
    <row r="130" ht="15.75">
      <c r="C130" s="43" t="s">
        <v>5</v>
      </c>
    </row>
  </sheetData>
  <sheetProtection/>
  <mergeCells count="5">
    <mergeCell ref="A22:A23"/>
    <mergeCell ref="B22:B23"/>
    <mergeCell ref="C22:C23"/>
    <mergeCell ref="A1:G1"/>
    <mergeCell ref="A2:G2"/>
  </mergeCells>
  <printOptions/>
  <pageMargins left="0.51" right="0.27" top="0.41" bottom="0.4" header="0.52" footer="0.19"/>
  <pageSetup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I116"/>
  <sheetViews>
    <sheetView showGridLines="0" zoomScalePageLayoutView="0" workbookViewId="0" topLeftCell="A79">
      <selection activeCell="C89" sqref="C89"/>
    </sheetView>
  </sheetViews>
  <sheetFormatPr defaultColWidth="9.140625" defaultRowHeight="12.75"/>
  <cols>
    <col min="1" max="1" width="4.8515625" style="12" customWidth="1"/>
    <col min="2" max="2" width="8.28125" style="12" customWidth="1"/>
    <col min="3" max="3" width="41.140625" style="12" customWidth="1"/>
    <col min="4" max="4" width="37.421875" style="12" customWidth="1"/>
    <col min="5" max="5" width="8.7109375" style="21" bestFit="1" customWidth="1"/>
    <col min="6" max="6" width="18.421875" style="21" customWidth="1"/>
    <col min="7" max="7" width="11.57421875" style="12" customWidth="1"/>
    <col min="8" max="8" width="10.28125" style="22" customWidth="1"/>
    <col min="9" max="16384" width="9.140625" style="12" customWidth="1"/>
  </cols>
  <sheetData>
    <row r="1" spans="1:9" s="2" customFormat="1" ht="15.75">
      <c r="A1" s="103" t="s">
        <v>308</v>
      </c>
      <c r="B1" s="103"/>
      <c r="C1" s="103"/>
      <c r="D1" s="103"/>
      <c r="E1" s="103"/>
      <c r="F1" s="103"/>
      <c r="G1" s="103"/>
      <c r="H1" s="103"/>
      <c r="I1" s="1"/>
    </row>
    <row r="2" spans="1:9" s="2" customFormat="1" ht="15.75">
      <c r="A2" s="104" t="s">
        <v>654</v>
      </c>
      <c r="B2" s="104"/>
      <c r="C2" s="104"/>
      <c r="D2" s="104"/>
      <c r="E2" s="104"/>
      <c r="F2" s="104"/>
      <c r="G2" s="104"/>
      <c r="H2" s="104"/>
      <c r="I2" s="1"/>
    </row>
    <row r="3" spans="1:8" s="2" customFormat="1" ht="141.75">
      <c r="A3" s="3" t="s">
        <v>204</v>
      </c>
      <c r="B3" s="3" t="s">
        <v>205</v>
      </c>
      <c r="C3" s="3" t="s">
        <v>206</v>
      </c>
      <c r="D3" s="3" t="s">
        <v>157</v>
      </c>
      <c r="E3" s="3" t="s">
        <v>207</v>
      </c>
      <c r="F3" s="3" t="s">
        <v>208</v>
      </c>
      <c r="G3" s="3" t="s">
        <v>310</v>
      </c>
      <c r="H3" s="3" t="s">
        <v>314</v>
      </c>
    </row>
    <row r="4" spans="1:8" s="2" customFormat="1" ht="15" customHeight="1">
      <c r="A4" s="5">
        <v>1</v>
      </c>
      <c r="B4" s="5">
        <v>2</v>
      </c>
      <c r="C4" s="5">
        <v>3</v>
      </c>
      <c r="D4" s="5">
        <v>4</v>
      </c>
      <c r="E4" s="5">
        <v>5</v>
      </c>
      <c r="F4" s="5">
        <v>6</v>
      </c>
      <c r="G4" s="5">
        <v>7</v>
      </c>
      <c r="H4" s="5">
        <v>8</v>
      </c>
    </row>
    <row r="5" spans="1:8" s="29" customFormat="1" ht="15.75">
      <c r="A5" s="24"/>
      <c r="B5" s="25" t="s">
        <v>120</v>
      </c>
      <c r="C5" s="26" t="s">
        <v>116</v>
      </c>
      <c r="D5" s="27"/>
      <c r="E5" s="28"/>
      <c r="F5" s="28"/>
      <c r="G5" s="25"/>
      <c r="H5" s="24"/>
    </row>
    <row r="6" spans="1:8" s="2" customFormat="1" ht="47.25">
      <c r="A6" s="6">
        <v>1</v>
      </c>
      <c r="B6" s="6" t="s">
        <v>313</v>
      </c>
      <c r="C6" s="7" t="s">
        <v>117</v>
      </c>
      <c r="D6" s="7"/>
      <c r="E6" s="6" t="s">
        <v>169</v>
      </c>
      <c r="F6" s="6" t="s">
        <v>659</v>
      </c>
      <c r="G6" s="6">
        <f>QG!B6</f>
        <v>101</v>
      </c>
      <c r="H6" s="6" t="s">
        <v>375</v>
      </c>
    </row>
    <row r="7" spans="1:8" s="35" customFormat="1" ht="15.75">
      <c r="A7" s="30"/>
      <c r="B7" s="31" t="s">
        <v>121</v>
      </c>
      <c r="C7" s="32" t="s">
        <v>119</v>
      </c>
      <c r="D7" s="33"/>
      <c r="E7" s="34"/>
      <c r="F7" s="30"/>
      <c r="G7" s="31"/>
      <c r="H7" s="30"/>
    </row>
    <row r="8" spans="1:8" s="4" customFormat="1" ht="31.5">
      <c r="A8" s="99">
        <f>A6+1</f>
        <v>2</v>
      </c>
      <c r="B8" s="99" t="s">
        <v>377</v>
      </c>
      <c r="C8" s="105" t="s">
        <v>119</v>
      </c>
      <c r="D8" s="7" t="s">
        <v>579</v>
      </c>
      <c r="E8" s="6" t="s">
        <v>171</v>
      </c>
      <c r="F8" s="99" t="s">
        <v>311</v>
      </c>
      <c r="G8" s="99">
        <f>QG!B10</f>
        <v>201</v>
      </c>
      <c r="H8" s="99" t="s">
        <v>315</v>
      </c>
    </row>
    <row r="9" spans="1:8" s="4" customFormat="1" ht="78.75">
      <c r="A9" s="107"/>
      <c r="B9" s="107"/>
      <c r="C9" s="108"/>
      <c r="D9" s="7" t="s">
        <v>578</v>
      </c>
      <c r="E9" s="6" t="s">
        <v>187</v>
      </c>
      <c r="F9" s="107"/>
      <c r="G9" s="107"/>
      <c r="H9" s="107"/>
    </row>
    <row r="10" spans="1:8" s="4" customFormat="1" ht="94.5">
      <c r="A10" s="100"/>
      <c r="B10" s="100"/>
      <c r="C10" s="106"/>
      <c r="D10" s="7" t="s">
        <v>580</v>
      </c>
      <c r="E10" s="6" t="s">
        <v>316</v>
      </c>
      <c r="F10" s="100"/>
      <c r="G10" s="100"/>
      <c r="H10" s="100"/>
    </row>
    <row r="11" spans="1:8" s="4" customFormat="1" ht="31.5">
      <c r="A11" s="6">
        <f>A8+1</f>
        <v>3</v>
      </c>
      <c r="B11" s="6" t="s">
        <v>378</v>
      </c>
      <c r="C11" s="7" t="s">
        <v>256</v>
      </c>
      <c r="D11" s="7" t="s">
        <v>317</v>
      </c>
      <c r="E11" s="6" t="s">
        <v>171</v>
      </c>
      <c r="F11" s="6" t="s">
        <v>311</v>
      </c>
      <c r="G11" s="6">
        <f>QG!B11</f>
        <v>202</v>
      </c>
      <c r="H11" s="6" t="s">
        <v>318</v>
      </c>
    </row>
    <row r="12" spans="1:8" s="4" customFormat="1" ht="31.5">
      <c r="A12" s="99">
        <f>A11+1</f>
        <v>4</v>
      </c>
      <c r="B12" s="99" t="s">
        <v>379</v>
      </c>
      <c r="C12" s="105" t="s">
        <v>257</v>
      </c>
      <c r="D12" s="105" t="s">
        <v>317</v>
      </c>
      <c r="E12" s="99" t="s">
        <v>171</v>
      </c>
      <c r="F12" s="84" t="s">
        <v>657</v>
      </c>
      <c r="G12" s="99">
        <f>QG!B12</f>
        <v>203</v>
      </c>
      <c r="H12" s="99" t="s">
        <v>319</v>
      </c>
    </row>
    <row r="13" spans="1:8" s="4" customFormat="1" ht="78.75">
      <c r="A13" s="100"/>
      <c r="B13" s="100"/>
      <c r="C13" s="106"/>
      <c r="D13" s="106"/>
      <c r="E13" s="100"/>
      <c r="F13" s="85" t="s">
        <v>658</v>
      </c>
      <c r="G13" s="100"/>
      <c r="H13" s="100"/>
    </row>
    <row r="14" spans="1:8" s="4" customFormat="1" ht="47.25">
      <c r="A14" s="6">
        <f>A12+1</f>
        <v>5</v>
      </c>
      <c r="B14" s="6" t="s">
        <v>645</v>
      </c>
      <c r="C14" s="7" t="s">
        <v>259</v>
      </c>
      <c r="D14" s="7" t="s">
        <v>581</v>
      </c>
      <c r="E14" s="6" t="s">
        <v>171</v>
      </c>
      <c r="F14" s="6" t="s">
        <v>659</v>
      </c>
      <c r="G14" s="6">
        <f>QG!B15</f>
        <v>206</v>
      </c>
      <c r="H14" s="6" t="s">
        <v>320</v>
      </c>
    </row>
    <row r="15" spans="1:8" s="4" customFormat="1" ht="47.25">
      <c r="A15" s="6">
        <f aca="true" t="shared" si="0" ref="A15:A22">A14+1</f>
        <v>6</v>
      </c>
      <c r="B15" s="6" t="s">
        <v>568</v>
      </c>
      <c r="C15" s="7" t="s">
        <v>132</v>
      </c>
      <c r="D15" s="7" t="s">
        <v>581</v>
      </c>
      <c r="E15" s="6" t="s">
        <v>171</v>
      </c>
      <c r="F15" s="6" t="s">
        <v>659</v>
      </c>
      <c r="G15" s="6">
        <f>QG!B16</f>
        <v>207</v>
      </c>
      <c r="H15" s="6" t="s">
        <v>321</v>
      </c>
    </row>
    <row r="16" spans="1:8" s="4" customFormat="1" ht="47.25">
      <c r="A16" s="6">
        <f t="shared" si="0"/>
        <v>7</v>
      </c>
      <c r="B16" s="6" t="s">
        <v>380</v>
      </c>
      <c r="C16" s="7" t="s">
        <v>151</v>
      </c>
      <c r="D16" s="7" t="s">
        <v>581</v>
      </c>
      <c r="E16" s="6" t="s">
        <v>171</v>
      </c>
      <c r="F16" s="6" t="s">
        <v>659</v>
      </c>
      <c r="G16" s="6">
        <f>QG!B17</f>
        <v>208</v>
      </c>
      <c r="H16" s="6" t="s">
        <v>322</v>
      </c>
    </row>
    <row r="17" spans="1:8" s="4" customFormat="1" ht="47.25">
      <c r="A17" s="6">
        <f t="shared" si="0"/>
        <v>8</v>
      </c>
      <c r="B17" s="6" t="s">
        <v>381</v>
      </c>
      <c r="C17" s="7" t="s">
        <v>260</v>
      </c>
      <c r="D17" s="7" t="s">
        <v>324</v>
      </c>
      <c r="E17" s="6" t="s">
        <v>169</v>
      </c>
      <c r="F17" s="6" t="s">
        <v>659</v>
      </c>
      <c r="G17" s="6">
        <f>QG!B18</f>
        <v>209</v>
      </c>
      <c r="H17" s="6" t="s">
        <v>323</v>
      </c>
    </row>
    <row r="18" spans="1:8" s="4" customFormat="1" ht="94.5">
      <c r="A18" s="6">
        <f t="shared" si="0"/>
        <v>9</v>
      </c>
      <c r="B18" s="6" t="s">
        <v>382</v>
      </c>
      <c r="C18" s="7" t="s">
        <v>200</v>
      </c>
      <c r="D18" s="7" t="s">
        <v>650</v>
      </c>
      <c r="E18" s="6" t="s">
        <v>171</v>
      </c>
      <c r="F18" s="8" t="s">
        <v>660</v>
      </c>
      <c r="G18" s="6">
        <f>QG!B19</f>
        <v>210</v>
      </c>
      <c r="H18" s="6" t="s">
        <v>325</v>
      </c>
    </row>
    <row r="19" spans="1:8" s="4" customFormat="1" ht="31.5">
      <c r="A19" s="99">
        <f>A18+1</f>
        <v>10</v>
      </c>
      <c r="B19" s="99" t="s">
        <v>383</v>
      </c>
      <c r="C19" s="105" t="s">
        <v>261</v>
      </c>
      <c r="D19" s="105" t="s">
        <v>597</v>
      </c>
      <c r="E19" s="99" t="s">
        <v>171</v>
      </c>
      <c r="F19" s="84" t="s">
        <v>632</v>
      </c>
      <c r="G19" s="99">
        <f>QG!B20</f>
        <v>211</v>
      </c>
      <c r="H19" s="99" t="s">
        <v>326</v>
      </c>
    </row>
    <row r="20" spans="1:8" s="4" customFormat="1" ht="63">
      <c r="A20" s="100"/>
      <c r="B20" s="100"/>
      <c r="C20" s="106"/>
      <c r="D20" s="106"/>
      <c r="E20" s="100"/>
      <c r="F20" s="85" t="s">
        <v>633</v>
      </c>
      <c r="G20" s="100"/>
      <c r="H20" s="100"/>
    </row>
    <row r="21" spans="1:8" s="4" customFormat="1" ht="47.25">
      <c r="A21" s="6">
        <f>A19+1</f>
        <v>11</v>
      </c>
      <c r="B21" s="6" t="s">
        <v>384</v>
      </c>
      <c r="C21" s="7" t="s">
        <v>262</v>
      </c>
      <c r="D21" s="7" t="s">
        <v>557</v>
      </c>
      <c r="E21" s="6" t="s">
        <v>171</v>
      </c>
      <c r="F21" s="6" t="s">
        <v>659</v>
      </c>
      <c r="G21" s="6">
        <f>QG!B21</f>
        <v>212</v>
      </c>
      <c r="H21" s="6"/>
    </row>
    <row r="22" spans="1:8" s="4" customFormat="1" ht="47.25">
      <c r="A22" s="6">
        <f t="shared" si="0"/>
        <v>12</v>
      </c>
      <c r="B22" s="50" t="s">
        <v>385</v>
      </c>
      <c r="C22" s="51" t="s">
        <v>263</v>
      </c>
      <c r="D22" s="7" t="s">
        <v>583</v>
      </c>
      <c r="E22" s="6" t="s">
        <v>169</v>
      </c>
      <c r="F22" s="6" t="s">
        <v>311</v>
      </c>
      <c r="G22" s="6">
        <f>QG!B22</f>
        <v>213</v>
      </c>
      <c r="H22" s="6" t="s">
        <v>327</v>
      </c>
    </row>
    <row r="23" spans="1:8" s="37" customFormat="1" ht="15.75">
      <c r="A23" s="30"/>
      <c r="B23" s="31" t="s">
        <v>122</v>
      </c>
      <c r="C23" s="36" t="s">
        <v>164</v>
      </c>
      <c r="D23" s="36"/>
      <c r="E23" s="31"/>
      <c r="F23" s="30"/>
      <c r="G23" s="31"/>
      <c r="H23" s="30"/>
    </row>
    <row r="24" spans="1:8" s="4" customFormat="1" ht="47.25">
      <c r="A24" s="6">
        <f>A22+1</f>
        <v>13</v>
      </c>
      <c r="B24" s="6" t="s">
        <v>386</v>
      </c>
      <c r="C24" s="7" t="s">
        <v>629</v>
      </c>
      <c r="D24" s="7" t="s">
        <v>584</v>
      </c>
      <c r="E24" s="6" t="s">
        <v>183</v>
      </c>
      <c r="F24" s="6" t="s">
        <v>311</v>
      </c>
      <c r="G24" s="6">
        <f>QG!B25</f>
        <v>301</v>
      </c>
      <c r="H24" s="6" t="s">
        <v>328</v>
      </c>
    </row>
    <row r="25" spans="1:8" s="4" customFormat="1" ht="31.5">
      <c r="A25" s="6">
        <f aca="true" t="shared" si="1" ref="A25:A36">A24+1</f>
        <v>14</v>
      </c>
      <c r="B25" s="6" t="s">
        <v>387</v>
      </c>
      <c r="C25" s="7" t="s">
        <v>264</v>
      </c>
      <c r="D25" s="7" t="s">
        <v>581</v>
      </c>
      <c r="E25" s="6" t="s">
        <v>171</v>
      </c>
      <c r="F25" s="6" t="s">
        <v>311</v>
      </c>
      <c r="G25" s="6">
        <f>QG!B26</f>
        <v>302</v>
      </c>
      <c r="H25" s="6" t="s">
        <v>329</v>
      </c>
    </row>
    <row r="26" spans="1:8" s="4" customFormat="1" ht="31.5">
      <c r="A26" s="6">
        <f t="shared" si="1"/>
        <v>15</v>
      </c>
      <c r="B26" s="6" t="s">
        <v>388</v>
      </c>
      <c r="C26" s="7" t="s">
        <v>239</v>
      </c>
      <c r="D26" s="7" t="s">
        <v>581</v>
      </c>
      <c r="E26" s="6" t="s">
        <v>171</v>
      </c>
      <c r="F26" s="6" t="s">
        <v>311</v>
      </c>
      <c r="G26" s="6">
        <f>QG!B27</f>
        <v>303</v>
      </c>
      <c r="H26" s="6"/>
    </row>
    <row r="27" spans="1:8" s="4" customFormat="1" ht="47.25">
      <c r="A27" s="6">
        <f t="shared" si="1"/>
        <v>16</v>
      </c>
      <c r="B27" s="6" t="s">
        <v>389</v>
      </c>
      <c r="C27" s="7" t="s">
        <v>265</v>
      </c>
      <c r="D27" s="7" t="s">
        <v>624</v>
      </c>
      <c r="E27" s="6" t="s">
        <v>171</v>
      </c>
      <c r="F27" s="6" t="s">
        <v>311</v>
      </c>
      <c r="G27" s="6">
        <f>QG!B28</f>
        <v>304</v>
      </c>
      <c r="H27" s="6" t="s">
        <v>331</v>
      </c>
    </row>
    <row r="28" spans="1:8" s="4" customFormat="1" ht="47.25">
      <c r="A28" s="6">
        <f t="shared" si="1"/>
        <v>17</v>
      </c>
      <c r="B28" s="6" t="s">
        <v>390</v>
      </c>
      <c r="C28" s="7" t="s">
        <v>266</v>
      </c>
      <c r="D28" s="7" t="s">
        <v>585</v>
      </c>
      <c r="E28" s="6" t="s">
        <v>171</v>
      </c>
      <c r="F28" s="6" t="s">
        <v>311</v>
      </c>
      <c r="G28" s="6">
        <f>QG!B29</f>
        <v>305</v>
      </c>
      <c r="H28" s="6" t="s">
        <v>330</v>
      </c>
    </row>
    <row r="29" spans="1:8" s="4" customFormat="1" ht="47.25">
      <c r="A29" s="6">
        <f t="shared" si="1"/>
        <v>18</v>
      </c>
      <c r="B29" s="6" t="s">
        <v>391</v>
      </c>
      <c r="C29" s="7" t="s">
        <v>267</v>
      </c>
      <c r="D29" s="7" t="s">
        <v>585</v>
      </c>
      <c r="E29" s="6" t="s">
        <v>171</v>
      </c>
      <c r="F29" s="6" t="s">
        <v>311</v>
      </c>
      <c r="G29" s="6">
        <f>QG!B30</f>
        <v>306</v>
      </c>
      <c r="H29" s="6" t="s">
        <v>332</v>
      </c>
    </row>
    <row r="30" spans="1:8" s="4" customFormat="1" ht="31.5">
      <c r="A30" s="6">
        <f t="shared" si="1"/>
        <v>19</v>
      </c>
      <c r="B30" s="6" t="s">
        <v>392</v>
      </c>
      <c r="C30" s="7" t="s">
        <v>268</v>
      </c>
      <c r="D30" s="7" t="s">
        <v>586</v>
      </c>
      <c r="E30" s="6" t="s">
        <v>171</v>
      </c>
      <c r="F30" s="6" t="s">
        <v>311</v>
      </c>
      <c r="G30" s="6">
        <f>QG!B31</f>
        <v>307</v>
      </c>
      <c r="H30" s="6" t="s">
        <v>333</v>
      </c>
    </row>
    <row r="31" spans="1:8" s="4" customFormat="1" ht="31.5">
      <c r="A31" s="6">
        <f t="shared" si="1"/>
        <v>20</v>
      </c>
      <c r="B31" s="6" t="s">
        <v>393</v>
      </c>
      <c r="C31" s="7" t="s">
        <v>269</v>
      </c>
      <c r="D31" s="7" t="s">
        <v>581</v>
      </c>
      <c r="E31" s="6" t="s">
        <v>171</v>
      </c>
      <c r="F31" s="6" t="s">
        <v>311</v>
      </c>
      <c r="G31" s="6">
        <f>QG!B32</f>
        <v>308</v>
      </c>
      <c r="H31" s="6" t="s">
        <v>334</v>
      </c>
    </row>
    <row r="32" spans="1:8" s="4" customFormat="1" ht="31.5">
      <c r="A32" s="6">
        <f t="shared" si="1"/>
        <v>21</v>
      </c>
      <c r="B32" s="6" t="s">
        <v>394</v>
      </c>
      <c r="C32" s="7" t="s">
        <v>150</v>
      </c>
      <c r="D32" s="7" t="s">
        <v>581</v>
      </c>
      <c r="E32" s="6" t="s">
        <v>171</v>
      </c>
      <c r="F32" s="6" t="s">
        <v>311</v>
      </c>
      <c r="G32" s="6">
        <f>QG!B33</f>
        <v>309</v>
      </c>
      <c r="H32" s="6" t="s">
        <v>335</v>
      </c>
    </row>
    <row r="33" spans="1:8" s="4" customFormat="1" ht="47.25">
      <c r="A33" s="6">
        <f t="shared" si="1"/>
        <v>22</v>
      </c>
      <c r="B33" s="6" t="s">
        <v>395</v>
      </c>
      <c r="C33" s="7" t="s">
        <v>134</v>
      </c>
      <c r="D33" s="7" t="s">
        <v>587</v>
      </c>
      <c r="E33" s="6" t="s">
        <v>171</v>
      </c>
      <c r="F33" s="6" t="s">
        <v>338</v>
      </c>
      <c r="G33" s="6">
        <f>QG!B34</f>
        <v>310</v>
      </c>
      <c r="H33" s="6" t="s">
        <v>336</v>
      </c>
    </row>
    <row r="34" spans="1:8" s="4" customFormat="1" ht="47.25">
      <c r="A34" s="6">
        <f t="shared" si="1"/>
        <v>23</v>
      </c>
      <c r="B34" s="6" t="s">
        <v>396</v>
      </c>
      <c r="C34" s="7" t="s">
        <v>135</v>
      </c>
      <c r="D34" s="7" t="s">
        <v>588</v>
      </c>
      <c r="E34" s="6" t="s">
        <v>171</v>
      </c>
      <c r="F34" s="6" t="s">
        <v>338</v>
      </c>
      <c r="G34" s="6">
        <f>QG!B35</f>
        <v>311</v>
      </c>
      <c r="H34" s="6" t="s">
        <v>339</v>
      </c>
    </row>
    <row r="35" spans="1:8" s="4" customFormat="1" ht="31.5">
      <c r="A35" s="6">
        <f t="shared" si="1"/>
        <v>24</v>
      </c>
      <c r="B35" s="6" t="s">
        <v>397</v>
      </c>
      <c r="C35" s="7" t="s">
        <v>179</v>
      </c>
      <c r="D35" s="7" t="s">
        <v>589</v>
      </c>
      <c r="E35" s="6" t="s">
        <v>171</v>
      </c>
      <c r="F35" s="6" t="s">
        <v>311</v>
      </c>
      <c r="G35" s="6">
        <f>QG!B36</f>
        <v>312</v>
      </c>
      <c r="H35" s="6"/>
    </row>
    <row r="36" spans="1:8" s="4" customFormat="1" ht="31.5">
      <c r="A36" s="6">
        <f t="shared" si="1"/>
        <v>25</v>
      </c>
      <c r="B36" s="6" t="s">
        <v>398</v>
      </c>
      <c r="C36" s="7" t="s">
        <v>136</v>
      </c>
      <c r="D36" s="7" t="s">
        <v>590</v>
      </c>
      <c r="E36" s="6" t="s">
        <v>171</v>
      </c>
      <c r="F36" s="6" t="s">
        <v>311</v>
      </c>
      <c r="G36" s="6">
        <f>QG!B37</f>
        <v>313</v>
      </c>
      <c r="H36" s="6" t="s">
        <v>340</v>
      </c>
    </row>
    <row r="37" spans="1:8" s="38" customFormat="1" ht="15.75">
      <c r="A37" s="30"/>
      <c r="B37" s="31" t="s">
        <v>123</v>
      </c>
      <c r="C37" s="36" t="s">
        <v>109</v>
      </c>
      <c r="D37" s="36"/>
      <c r="E37" s="31"/>
      <c r="F37" s="31"/>
      <c r="G37" s="31"/>
      <c r="H37" s="30"/>
    </row>
    <row r="38" spans="1:8" s="11" customFormat="1" ht="47.25">
      <c r="A38" s="6">
        <f>A36+1</f>
        <v>26</v>
      </c>
      <c r="B38" s="6" t="s">
        <v>399</v>
      </c>
      <c r="C38" s="7" t="s">
        <v>99</v>
      </c>
      <c r="D38" s="7" t="s">
        <v>625</v>
      </c>
      <c r="E38" s="6" t="s">
        <v>181</v>
      </c>
      <c r="F38" s="6" t="s">
        <v>341</v>
      </c>
      <c r="G38" s="6">
        <f>QG!B40</f>
        <v>401</v>
      </c>
      <c r="H38" s="6" t="s">
        <v>342</v>
      </c>
    </row>
    <row r="39" spans="1:8" ht="47.25">
      <c r="A39" s="6">
        <f aca="true" t="shared" si="2" ref="A39:A44">A38+1</f>
        <v>27</v>
      </c>
      <c r="B39" s="6" t="s">
        <v>400</v>
      </c>
      <c r="C39" s="7" t="s">
        <v>271</v>
      </c>
      <c r="D39" s="7" t="s">
        <v>591</v>
      </c>
      <c r="E39" s="6" t="s">
        <v>181</v>
      </c>
      <c r="F39" s="6" t="s">
        <v>346</v>
      </c>
      <c r="G39" s="6">
        <f>QG!B42</f>
        <v>403</v>
      </c>
      <c r="H39" s="6" t="s">
        <v>343</v>
      </c>
    </row>
    <row r="40" spans="1:8" ht="31.5">
      <c r="A40" s="6">
        <f t="shared" si="2"/>
        <v>28</v>
      </c>
      <c r="B40" s="6" t="s">
        <v>401</v>
      </c>
      <c r="C40" s="7" t="s">
        <v>272</v>
      </c>
      <c r="D40" s="7" t="s">
        <v>591</v>
      </c>
      <c r="E40" s="6" t="s">
        <v>171</v>
      </c>
      <c r="F40" s="6" t="s">
        <v>346</v>
      </c>
      <c r="G40" s="6">
        <f>QG!B43</f>
        <v>404</v>
      </c>
      <c r="H40" s="6" t="s">
        <v>344</v>
      </c>
    </row>
    <row r="41" spans="1:8" ht="31.5">
      <c r="A41" s="99">
        <f t="shared" si="2"/>
        <v>29</v>
      </c>
      <c r="B41" s="99" t="s">
        <v>402</v>
      </c>
      <c r="C41" s="105" t="s">
        <v>59</v>
      </c>
      <c r="D41" s="105" t="s">
        <v>592</v>
      </c>
      <c r="E41" s="99" t="s">
        <v>171</v>
      </c>
      <c r="F41" s="84" t="s">
        <v>626</v>
      </c>
      <c r="G41" s="99">
        <f>QG!B44</f>
        <v>405</v>
      </c>
      <c r="H41" s="99" t="s">
        <v>345</v>
      </c>
    </row>
    <row r="42" spans="1:8" ht="47.25">
      <c r="A42" s="100"/>
      <c r="B42" s="100"/>
      <c r="C42" s="106"/>
      <c r="D42" s="106"/>
      <c r="E42" s="100"/>
      <c r="F42" s="85" t="s">
        <v>661</v>
      </c>
      <c r="G42" s="100"/>
      <c r="H42" s="100"/>
    </row>
    <row r="43" spans="1:8" ht="31.5">
      <c r="A43" s="6">
        <f>A41+1</f>
        <v>30</v>
      </c>
      <c r="B43" s="6" t="s">
        <v>403</v>
      </c>
      <c r="C43" s="7" t="s">
        <v>274</v>
      </c>
      <c r="D43" s="7" t="s">
        <v>178</v>
      </c>
      <c r="E43" s="6" t="s">
        <v>171</v>
      </c>
      <c r="F43" s="6" t="s">
        <v>346</v>
      </c>
      <c r="G43" s="6">
        <f>QG!B46</f>
        <v>407</v>
      </c>
      <c r="H43" s="6"/>
    </row>
    <row r="44" spans="1:8" ht="15.75">
      <c r="A44" s="99">
        <f t="shared" si="2"/>
        <v>31</v>
      </c>
      <c r="B44" s="99" t="s">
        <v>404</v>
      </c>
      <c r="C44" s="105" t="s">
        <v>60</v>
      </c>
      <c r="D44" s="105" t="s">
        <v>593</v>
      </c>
      <c r="E44" s="99" t="s">
        <v>171</v>
      </c>
      <c r="F44" s="86" t="s">
        <v>627</v>
      </c>
      <c r="G44" s="99">
        <f>QG!B47</f>
        <v>408</v>
      </c>
      <c r="H44" s="99"/>
    </row>
    <row r="45" spans="1:8" ht="31.5">
      <c r="A45" s="107"/>
      <c r="B45" s="107"/>
      <c r="C45" s="108"/>
      <c r="D45" s="108"/>
      <c r="E45" s="107"/>
      <c r="F45" s="87" t="s">
        <v>662</v>
      </c>
      <c r="G45" s="107"/>
      <c r="H45" s="107"/>
    </row>
    <row r="46" spans="1:8" ht="31.5">
      <c r="A46" s="100"/>
      <c r="B46" s="100"/>
      <c r="C46" s="106"/>
      <c r="D46" s="106"/>
      <c r="E46" s="100"/>
      <c r="F46" s="88" t="s">
        <v>663</v>
      </c>
      <c r="G46" s="100"/>
      <c r="H46" s="100"/>
    </row>
    <row r="47" spans="1:8" ht="31.5">
      <c r="A47" s="6">
        <f>A44+1</f>
        <v>32</v>
      </c>
      <c r="B47" s="6" t="s">
        <v>405</v>
      </c>
      <c r="C47" s="7" t="s">
        <v>61</v>
      </c>
      <c r="D47" s="7" t="s">
        <v>594</v>
      </c>
      <c r="E47" s="6" t="s">
        <v>171</v>
      </c>
      <c r="F47" s="6" t="s">
        <v>341</v>
      </c>
      <c r="G47" s="6">
        <f>QG!B48</f>
        <v>409</v>
      </c>
      <c r="H47" s="6"/>
    </row>
    <row r="48" spans="1:8" s="38" customFormat="1" ht="15.75">
      <c r="A48" s="30"/>
      <c r="B48" s="31" t="s">
        <v>124</v>
      </c>
      <c r="C48" s="36" t="s">
        <v>79</v>
      </c>
      <c r="D48" s="36"/>
      <c r="E48" s="31"/>
      <c r="F48" s="31"/>
      <c r="G48" s="31"/>
      <c r="H48" s="30"/>
    </row>
    <row r="49" spans="1:9" ht="31.5">
      <c r="A49" s="99">
        <f>A47+1</f>
        <v>33</v>
      </c>
      <c r="B49" s="99" t="s">
        <v>406</v>
      </c>
      <c r="C49" s="105" t="s">
        <v>275</v>
      </c>
      <c r="D49" s="105" t="s">
        <v>0</v>
      </c>
      <c r="E49" s="99" t="s">
        <v>171</v>
      </c>
      <c r="F49" s="84" t="s">
        <v>664</v>
      </c>
      <c r="G49" s="99">
        <f>QG!B50</f>
        <v>501</v>
      </c>
      <c r="H49" s="99" t="s">
        <v>347</v>
      </c>
      <c r="I49" s="109"/>
    </row>
    <row r="50" spans="1:9" ht="47.25">
      <c r="A50" s="107"/>
      <c r="B50" s="107"/>
      <c r="C50" s="108"/>
      <c r="D50" s="108"/>
      <c r="E50" s="107"/>
      <c r="F50" s="89" t="s">
        <v>647</v>
      </c>
      <c r="G50" s="107"/>
      <c r="H50" s="107"/>
      <c r="I50" s="110"/>
    </row>
    <row r="51" spans="1:9" ht="47.25">
      <c r="A51" s="100"/>
      <c r="B51" s="100"/>
      <c r="C51" s="106"/>
      <c r="D51" s="106"/>
      <c r="E51" s="100"/>
      <c r="F51" s="85" t="s">
        <v>665</v>
      </c>
      <c r="G51" s="100"/>
      <c r="H51" s="100"/>
      <c r="I51" s="111"/>
    </row>
    <row r="52" spans="1:9" ht="45.75" customHeight="1">
      <c r="A52" s="99">
        <f>A49+1</f>
        <v>34</v>
      </c>
      <c r="B52" s="99" t="s">
        <v>407</v>
      </c>
      <c r="C52" s="105" t="s">
        <v>276</v>
      </c>
      <c r="D52" s="105" t="s">
        <v>595</v>
      </c>
      <c r="E52" s="99" t="s">
        <v>171</v>
      </c>
      <c r="F52" s="84" t="s">
        <v>664</v>
      </c>
      <c r="G52" s="99">
        <f>QG!B51</f>
        <v>502</v>
      </c>
      <c r="H52" s="99" t="s">
        <v>348</v>
      </c>
      <c r="I52" s="109"/>
    </row>
    <row r="53" spans="1:9" ht="47.25">
      <c r="A53" s="107"/>
      <c r="B53" s="107"/>
      <c r="C53" s="108"/>
      <c r="D53" s="108"/>
      <c r="E53" s="107"/>
      <c r="F53" s="89" t="s">
        <v>647</v>
      </c>
      <c r="G53" s="107"/>
      <c r="H53" s="107"/>
      <c r="I53" s="110"/>
    </row>
    <row r="54" spans="1:9" ht="45.75" customHeight="1">
      <c r="A54" s="100"/>
      <c r="B54" s="100"/>
      <c r="C54" s="106"/>
      <c r="D54" s="106"/>
      <c r="E54" s="100"/>
      <c r="F54" s="85" t="s">
        <v>665</v>
      </c>
      <c r="G54" s="100"/>
      <c r="H54" s="100"/>
      <c r="I54" s="111"/>
    </row>
    <row r="55" spans="1:9" ht="47.25">
      <c r="A55" s="99">
        <f>A52+1</f>
        <v>35</v>
      </c>
      <c r="B55" s="99" t="s">
        <v>408</v>
      </c>
      <c r="C55" s="105" t="s">
        <v>277</v>
      </c>
      <c r="D55" s="105" t="s">
        <v>596</v>
      </c>
      <c r="E55" s="99" t="s">
        <v>171</v>
      </c>
      <c r="F55" s="84" t="s">
        <v>628</v>
      </c>
      <c r="G55" s="99">
        <f>QG!B52</f>
        <v>503</v>
      </c>
      <c r="H55" s="99" t="s">
        <v>349</v>
      </c>
      <c r="I55" s="109"/>
    </row>
    <row r="56" spans="1:9" ht="31.5">
      <c r="A56" s="100"/>
      <c r="B56" s="100"/>
      <c r="C56" s="106"/>
      <c r="D56" s="106"/>
      <c r="E56" s="100"/>
      <c r="F56" s="85" t="s">
        <v>666</v>
      </c>
      <c r="G56" s="100"/>
      <c r="H56" s="100"/>
      <c r="I56" s="111"/>
    </row>
    <row r="57" spans="1:8" ht="31.5">
      <c r="A57" s="6">
        <f>A55+1</f>
        <v>36</v>
      </c>
      <c r="B57" s="6" t="s">
        <v>409</v>
      </c>
      <c r="C57" s="7" t="s">
        <v>278</v>
      </c>
      <c r="D57" s="7" t="s">
        <v>1</v>
      </c>
      <c r="E57" s="6" t="s">
        <v>171</v>
      </c>
      <c r="F57" s="6" t="s">
        <v>351</v>
      </c>
      <c r="G57" s="6">
        <f>QG!B53</f>
        <v>504</v>
      </c>
      <c r="H57" s="6" t="s">
        <v>350</v>
      </c>
    </row>
    <row r="58" spans="1:8" ht="31.5">
      <c r="A58" s="6">
        <f aca="true" t="shared" si="3" ref="A58:A65">A57+1</f>
        <v>37</v>
      </c>
      <c r="B58" s="6" t="s">
        <v>410</v>
      </c>
      <c r="C58" s="7" t="s">
        <v>165</v>
      </c>
      <c r="D58" s="7" t="s">
        <v>1</v>
      </c>
      <c r="E58" s="6" t="s">
        <v>171</v>
      </c>
      <c r="F58" s="6" t="s">
        <v>351</v>
      </c>
      <c r="G58" s="6">
        <f>QG!B54</f>
        <v>505</v>
      </c>
      <c r="H58" s="6" t="s">
        <v>352</v>
      </c>
    </row>
    <row r="59" spans="1:8" ht="31.5">
      <c r="A59" s="6">
        <f t="shared" si="3"/>
        <v>38</v>
      </c>
      <c r="B59" s="6" t="s">
        <v>411</v>
      </c>
      <c r="C59" s="7" t="s">
        <v>166</v>
      </c>
      <c r="D59" s="7" t="s">
        <v>1</v>
      </c>
      <c r="E59" s="6" t="s">
        <v>171</v>
      </c>
      <c r="F59" s="6" t="s">
        <v>351</v>
      </c>
      <c r="G59" s="6">
        <f>QG!B55</f>
        <v>506</v>
      </c>
      <c r="H59" s="6" t="s">
        <v>352</v>
      </c>
    </row>
    <row r="60" spans="1:8" ht="31.5">
      <c r="A60" s="6">
        <f t="shared" si="3"/>
        <v>39</v>
      </c>
      <c r="B60" s="6" t="s">
        <v>412</v>
      </c>
      <c r="C60" s="7" t="s">
        <v>167</v>
      </c>
      <c r="D60" s="7" t="s">
        <v>1</v>
      </c>
      <c r="E60" s="6" t="s">
        <v>171</v>
      </c>
      <c r="F60" s="6" t="s">
        <v>351</v>
      </c>
      <c r="G60" s="6">
        <f>QG!B56</f>
        <v>507</v>
      </c>
      <c r="H60" s="6" t="s">
        <v>353</v>
      </c>
    </row>
    <row r="61" spans="1:8" ht="31.5">
      <c r="A61" s="6">
        <f t="shared" si="3"/>
        <v>40</v>
      </c>
      <c r="B61" s="6" t="s">
        <v>413</v>
      </c>
      <c r="C61" s="7" t="s">
        <v>168</v>
      </c>
      <c r="D61" s="7" t="s">
        <v>1</v>
      </c>
      <c r="E61" s="6" t="s">
        <v>171</v>
      </c>
      <c r="F61" s="6" t="s">
        <v>351</v>
      </c>
      <c r="G61" s="6">
        <f>QG!B57</f>
        <v>508</v>
      </c>
      <c r="H61" s="6" t="s">
        <v>353</v>
      </c>
    </row>
    <row r="62" spans="1:8" ht="47.25">
      <c r="A62" s="6">
        <f t="shared" si="3"/>
        <v>41</v>
      </c>
      <c r="B62" s="6" t="s">
        <v>414</v>
      </c>
      <c r="C62" s="7" t="s">
        <v>133</v>
      </c>
      <c r="D62" s="7" t="s">
        <v>597</v>
      </c>
      <c r="E62" s="6" t="s">
        <v>169</v>
      </c>
      <c r="F62" s="6" t="s">
        <v>659</v>
      </c>
      <c r="G62" s="6">
        <f>QG!B58</f>
        <v>509</v>
      </c>
      <c r="H62" s="6"/>
    </row>
    <row r="63" spans="1:8" ht="47.25">
      <c r="A63" s="6">
        <f t="shared" si="3"/>
        <v>42</v>
      </c>
      <c r="B63" s="6" t="s">
        <v>415</v>
      </c>
      <c r="C63" s="7" t="s">
        <v>236</v>
      </c>
      <c r="D63" s="7" t="s">
        <v>597</v>
      </c>
      <c r="E63" s="6" t="s">
        <v>169</v>
      </c>
      <c r="F63" s="6" t="s">
        <v>659</v>
      </c>
      <c r="G63" s="6">
        <f>QG!B59</f>
        <v>510</v>
      </c>
      <c r="H63" s="6"/>
    </row>
    <row r="64" spans="1:8" ht="47.25">
      <c r="A64" s="6">
        <f t="shared" si="3"/>
        <v>43</v>
      </c>
      <c r="B64" s="6" t="s">
        <v>416</v>
      </c>
      <c r="C64" s="7" t="s">
        <v>237</v>
      </c>
      <c r="D64" s="7" t="s">
        <v>651</v>
      </c>
      <c r="E64" s="6" t="s">
        <v>169</v>
      </c>
      <c r="F64" s="6" t="s">
        <v>659</v>
      </c>
      <c r="G64" s="6">
        <f>QG!B60</f>
        <v>511</v>
      </c>
      <c r="H64" s="6"/>
    </row>
    <row r="65" spans="1:8" ht="47.25">
      <c r="A65" s="6">
        <f t="shared" si="3"/>
        <v>44</v>
      </c>
      <c r="B65" s="6" t="s">
        <v>417</v>
      </c>
      <c r="C65" s="7" t="s">
        <v>211</v>
      </c>
      <c r="D65" s="7" t="s">
        <v>648</v>
      </c>
      <c r="E65" s="6" t="s">
        <v>169</v>
      </c>
      <c r="F65" s="6" t="s">
        <v>659</v>
      </c>
      <c r="G65" s="6">
        <f>QG!B61</f>
        <v>512</v>
      </c>
      <c r="H65" s="6"/>
    </row>
    <row r="66" spans="1:8" s="38" customFormat="1" ht="15.75">
      <c r="A66" s="30"/>
      <c r="B66" s="31" t="s">
        <v>125</v>
      </c>
      <c r="C66" s="36" t="s">
        <v>148</v>
      </c>
      <c r="D66" s="36"/>
      <c r="E66" s="31"/>
      <c r="F66" s="31"/>
      <c r="G66" s="31"/>
      <c r="H66" s="30"/>
    </row>
    <row r="67" spans="1:8" ht="78.75">
      <c r="A67" s="6">
        <f>A65+1</f>
        <v>45</v>
      </c>
      <c r="B67" s="6" t="s">
        <v>418</v>
      </c>
      <c r="C67" s="7" t="s">
        <v>279</v>
      </c>
      <c r="D67" s="7" t="s">
        <v>598</v>
      </c>
      <c r="E67" s="6" t="s">
        <v>183</v>
      </c>
      <c r="F67" s="6" t="s">
        <v>354</v>
      </c>
      <c r="G67" s="6">
        <f>QG!B63</f>
        <v>601</v>
      </c>
      <c r="H67" s="6" t="s">
        <v>355</v>
      </c>
    </row>
    <row r="68" spans="1:8" ht="78.75">
      <c r="A68" s="6">
        <f>A67+1</f>
        <v>46</v>
      </c>
      <c r="B68" s="6" t="s">
        <v>419</v>
      </c>
      <c r="C68" s="7" t="s">
        <v>172</v>
      </c>
      <c r="D68" s="7" t="s">
        <v>599</v>
      </c>
      <c r="E68" s="6" t="s">
        <v>171</v>
      </c>
      <c r="F68" s="6" t="s">
        <v>354</v>
      </c>
      <c r="G68" s="6">
        <f>QG!B64</f>
        <v>602</v>
      </c>
      <c r="H68" s="6" t="s">
        <v>356</v>
      </c>
    </row>
    <row r="69" spans="1:8" ht="47.25">
      <c r="A69" s="6">
        <f>A68+1</f>
        <v>47</v>
      </c>
      <c r="B69" s="6" t="s">
        <v>570</v>
      </c>
      <c r="C69" s="7" t="s">
        <v>141</v>
      </c>
      <c r="D69" s="7" t="s">
        <v>600</v>
      </c>
      <c r="E69" s="6" t="s">
        <v>171</v>
      </c>
      <c r="F69" s="6" t="s">
        <v>354</v>
      </c>
      <c r="G69" s="6">
        <f>QG!B66</f>
        <v>604</v>
      </c>
      <c r="H69" s="6"/>
    </row>
    <row r="70" spans="1:8" s="38" customFormat="1" ht="31.5">
      <c r="A70" s="30"/>
      <c r="B70" s="31" t="s">
        <v>126</v>
      </c>
      <c r="C70" s="36" t="s">
        <v>78</v>
      </c>
      <c r="D70" s="36"/>
      <c r="E70" s="31"/>
      <c r="F70" s="31"/>
      <c r="G70" s="31"/>
      <c r="H70" s="30"/>
    </row>
    <row r="71" spans="1:8" ht="47.25">
      <c r="A71" s="6">
        <f>A69+1</f>
        <v>48</v>
      </c>
      <c r="B71" s="6" t="s">
        <v>420</v>
      </c>
      <c r="C71" s="7" t="s">
        <v>175</v>
      </c>
      <c r="D71" s="7" t="s">
        <v>652</v>
      </c>
      <c r="E71" s="6" t="s">
        <v>171</v>
      </c>
      <c r="F71" s="6" t="s">
        <v>358</v>
      </c>
      <c r="G71" s="6">
        <f>QG!B68</f>
        <v>701</v>
      </c>
      <c r="H71" s="6" t="s">
        <v>357</v>
      </c>
    </row>
    <row r="72" spans="1:8" ht="47.25">
      <c r="A72" s="6">
        <f>A71+1</f>
        <v>49</v>
      </c>
      <c r="B72" s="6" t="s">
        <v>569</v>
      </c>
      <c r="C72" s="7" t="s">
        <v>2</v>
      </c>
      <c r="D72" s="7" t="s">
        <v>601</v>
      </c>
      <c r="E72" s="6" t="s">
        <v>171</v>
      </c>
      <c r="F72" s="6" t="s">
        <v>359</v>
      </c>
      <c r="G72" s="6">
        <f>QG!B70</f>
        <v>703</v>
      </c>
      <c r="H72" s="6" t="s">
        <v>360</v>
      </c>
    </row>
    <row r="73" spans="1:8" s="38" customFormat="1" ht="15.75">
      <c r="A73" s="30"/>
      <c r="B73" s="31" t="s">
        <v>127</v>
      </c>
      <c r="C73" s="36" t="s">
        <v>149</v>
      </c>
      <c r="D73" s="36"/>
      <c r="E73" s="31"/>
      <c r="F73" s="31"/>
      <c r="G73" s="31"/>
      <c r="H73" s="30"/>
    </row>
    <row r="74" spans="1:8" ht="63">
      <c r="A74" s="6">
        <f>A72+1</f>
        <v>50</v>
      </c>
      <c r="B74" s="6" t="s">
        <v>421</v>
      </c>
      <c r="C74" s="7" t="s">
        <v>152</v>
      </c>
      <c r="D74" s="7" t="s">
        <v>655</v>
      </c>
      <c r="E74" s="6" t="s">
        <v>171</v>
      </c>
      <c r="F74" s="6" t="s">
        <v>312</v>
      </c>
      <c r="G74" s="6">
        <f>QG!B74</f>
        <v>801</v>
      </c>
      <c r="H74" s="6" t="s">
        <v>361</v>
      </c>
    </row>
    <row r="75" spans="1:8" ht="47.25">
      <c r="A75" s="6">
        <f aca="true" t="shared" si="4" ref="A75:A89">A74+1</f>
        <v>51</v>
      </c>
      <c r="B75" s="6" t="s">
        <v>422</v>
      </c>
      <c r="C75" s="7" t="s">
        <v>72</v>
      </c>
      <c r="D75" s="7" t="s">
        <v>602</v>
      </c>
      <c r="E75" s="6" t="s">
        <v>171</v>
      </c>
      <c r="F75" s="6" t="s">
        <v>312</v>
      </c>
      <c r="G75" s="6">
        <f>QG!B75</f>
        <v>802</v>
      </c>
      <c r="H75" s="6" t="s">
        <v>362</v>
      </c>
    </row>
    <row r="76" spans="1:8" ht="31.5">
      <c r="A76" s="6">
        <f t="shared" si="4"/>
        <v>52</v>
      </c>
      <c r="B76" s="6" t="s">
        <v>423</v>
      </c>
      <c r="C76" s="7" t="s">
        <v>174</v>
      </c>
      <c r="D76" s="7" t="s">
        <v>603</v>
      </c>
      <c r="E76" s="6" t="s">
        <v>171</v>
      </c>
      <c r="F76" s="6" t="s">
        <v>312</v>
      </c>
      <c r="G76" s="6">
        <f>QG!B76</f>
        <v>803</v>
      </c>
      <c r="H76" s="6"/>
    </row>
    <row r="77" spans="1:8" ht="47.25">
      <c r="A77" s="6">
        <f t="shared" si="4"/>
        <v>53</v>
      </c>
      <c r="B77" s="6" t="s">
        <v>424</v>
      </c>
      <c r="C77" s="7" t="s">
        <v>153</v>
      </c>
      <c r="D77" s="7" t="s">
        <v>604</v>
      </c>
      <c r="E77" s="6" t="s">
        <v>171</v>
      </c>
      <c r="F77" s="6" t="s">
        <v>312</v>
      </c>
      <c r="G77" s="6">
        <f>QG!B77</f>
        <v>804</v>
      </c>
      <c r="H77" s="6" t="s">
        <v>363</v>
      </c>
    </row>
    <row r="78" spans="1:8" ht="31.5">
      <c r="A78" s="6">
        <f t="shared" si="4"/>
        <v>54</v>
      </c>
      <c r="B78" s="6" t="s">
        <v>425</v>
      </c>
      <c r="C78" s="7" t="s">
        <v>154</v>
      </c>
      <c r="D78" s="7" t="s">
        <v>597</v>
      </c>
      <c r="E78" s="6" t="s">
        <v>183</v>
      </c>
      <c r="F78" s="6" t="s">
        <v>312</v>
      </c>
      <c r="G78" s="6">
        <f>QG!B78</f>
        <v>805</v>
      </c>
      <c r="H78" s="6" t="s">
        <v>364</v>
      </c>
    </row>
    <row r="79" spans="1:8" ht="47.25">
      <c r="A79" s="6">
        <f t="shared" si="4"/>
        <v>55</v>
      </c>
      <c r="B79" s="6" t="s">
        <v>426</v>
      </c>
      <c r="C79" s="7" t="s">
        <v>144</v>
      </c>
      <c r="D79" s="7" t="s">
        <v>605</v>
      </c>
      <c r="E79" s="6" t="s">
        <v>171</v>
      </c>
      <c r="F79" s="6" t="s">
        <v>312</v>
      </c>
      <c r="G79" s="6">
        <f>QG!B79</f>
        <v>806</v>
      </c>
      <c r="H79" s="6" t="s">
        <v>365</v>
      </c>
    </row>
    <row r="80" spans="1:8" ht="31.5">
      <c r="A80" s="6">
        <f t="shared" si="4"/>
        <v>56</v>
      </c>
      <c r="B80" s="6" t="s">
        <v>427</v>
      </c>
      <c r="C80" s="7" t="s">
        <v>155</v>
      </c>
      <c r="D80" s="7" t="s">
        <v>606</v>
      </c>
      <c r="E80" s="6" t="s">
        <v>171</v>
      </c>
      <c r="F80" s="6" t="s">
        <v>312</v>
      </c>
      <c r="G80" s="6">
        <f>QG!B80</f>
        <v>807</v>
      </c>
      <c r="H80" s="6" t="s">
        <v>366</v>
      </c>
    </row>
    <row r="81" spans="1:8" ht="31.5">
      <c r="A81" s="6">
        <f t="shared" si="4"/>
        <v>57</v>
      </c>
      <c r="B81" s="6" t="s">
        <v>428</v>
      </c>
      <c r="C81" s="7" t="s">
        <v>146</v>
      </c>
      <c r="D81" s="7" t="s">
        <v>372</v>
      </c>
      <c r="E81" s="6" t="s">
        <v>171</v>
      </c>
      <c r="F81" s="6" t="s">
        <v>312</v>
      </c>
      <c r="G81" s="6">
        <f>QG!B81</f>
        <v>808</v>
      </c>
      <c r="H81" s="6" t="s">
        <v>367</v>
      </c>
    </row>
    <row r="82" spans="1:8" ht="47.25">
      <c r="A82" s="6">
        <f t="shared" si="4"/>
        <v>58</v>
      </c>
      <c r="B82" s="6" t="s">
        <v>429</v>
      </c>
      <c r="C82" s="7" t="s">
        <v>170</v>
      </c>
      <c r="D82" s="7" t="s">
        <v>317</v>
      </c>
      <c r="E82" s="6" t="s">
        <v>171</v>
      </c>
      <c r="F82" s="6" t="s">
        <v>312</v>
      </c>
      <c r="G82" s="6">
        <f>QG!B82</f>
        <v>809</v>
      </c>
      <c r="H82" s="6"/>
    </row>
    <row r="83" spans="1:8" ht="31.5">
      <c r="A83" s="6">
        <f t="shared" si="4"/>
        <v>59</v>
      </c>
      <c r="B83" s="6" t="s">
        <v>571</v>
      </c>
      <c r="C83" s="7" t="s">
        <v>7</v>
      </c>
      <c r="D83" s="7" t="s">
        <v>317</v>
      </c>
      <c r="E83" s="6" t="s">
        <v>171</v>
      </c>
      <c r="F83" s="6" t="s">
        <v>312</v>
      </c>
      <c r="G83" s="6">
        <f>QG!B84</f>
        <v>811</v>
      </c>
      <c r="H83" s="6"/>
    </row>
    <row r="84" spans="1:8" ht="31.5">
      <c r="A84" s="6">
        <f t="shared" si="4"/>
        <v>60</v>
      </c>
      <c r="B84" s="6" t="s">
        <v>430</v>
      </c>
      <c r="C84" s="7" t="s">
        <v>558</v>
      </c>
      <c r="D84" s="7" t="s">
        <v>317</v>
      </c>
      <c r="E84" s="6" t="s">
        <v>171</v>
      </c>
      <c r="F84" s="6" t="s">
        <v>312</v>
      </c>
      <c r="G84" s="6">
        <f>QG!B86</f>
        <v>813</v>
      </c>
      <c r="H84" s="6"/>
    </row>
    <row r="85" spans="1:8" ht="31.5">
      <c r="A85" s="6">
        <f t="shared" si="4"/>
        <v>61</v>
      </c>
      <c r="B85" s="6" t="s">
        <v>572</v>
      </c>
      <c r="C85" s="7" t="s">
        <v>73</v>
      </c>
      <c r="D85" s="7" t="s">
        <v>372</v>
      </c>
      <c r="E85" s="6" t="s">
        <v>171</v>
      </c>
      <c r="F85" s="6" t="s">
        <v>312</v>
      </c>
      <c r="G85" s="6">
        <f>QG!B87</f>
        <v>814</v>
      </c>
      <c r="H85" s="6"/>
    </row>
    <row r="86" spans="1:8" ht="31.5">
      <c r="A86" s="6">
        <f t="shared" si="4"/>
        <v>62</v>
      </c>
      <c r="B86" s="6" t="s">
        <v>431</v>
      </c>
      <c r="C86" s="7" t="s">
        <v>100</v>
      </c>
      <c r="D86" s="7" t="s">
        <v>372</v>
      </c>
      <c r="E86" s="6" t="s">
        <v>171</v>
      </c>
      <c r="F86" s="6" t="s">
        <v>312</v>
      </c>
      <c r="G86" s="6">
        <f>QG!B88</f>
        <v>815</v>
      </c>
      <c r="H86" s="6"/>
    </row>
    <row r="87" spans="1:8" ht="47.25">
      <c r="A87" s="6">
        <f t="shared" si="4"/>
        <v>63</v>
      </c>
      <c r="B87" s="6" t="s">
        <v>432</v>
      </c>
      <c r="C87" s="7" t="s">
        <v>156</v>
      </c>
      <c r="D87" s="7" t="s">
        <v>607</v>
      </c>
      <c r="E87" s="6" t="s">
        <v>171</v>
      </c>
      <c r="F87" s="6" t="s">
        <v>312</v>
      </c>
      <c r="G87" s="6">
        <f>QG!B89</f>
        <v>816</v>
      </c>
      <c r="H87" s="6" t="s">
        <v>368</v>
      </c>
    </row>
    <row r="88" spans="1:8" ht="31.5">
      <c r="A88" s="6">
        <f t="shared" si="4"/>
        <v>64</v>
      </c>
      <c r="B88" s="6" t="s">
        <v>433</v>
      </c>
      <c r="C88" s="7" t="s">
        <v>115</v>
      </c>
      <c r="D88" s="7" t="s">
        <v>582</v>
      </c>
      <c r="E88" s="6" t="s">
        <v>171</v>
      </c>
      <c r="F88" s="6" t="s">
        <v>312</v>
      </c>
      <c r="G88" s="6">
        <f>QG!B90</f>
        <v>817</v>
      </c>
      <c r="H88" s="6"/>
    </row>
    <row r="89" spans="1:8" s="15" customFormat="1" ht="47.25">
      <c r="A89" s="6">
        <f t="shared" si="4"/>
        <v>65</v>
      </c>
      <c r="B89" s="6" t="s">
        <v>434</v>
      </c>
      <c r="C89" s="7" t="s">
        <v>235</v>
      </c>
      <c r="D89" s="7" t="s">
        <v>101</v>
      </c>
      <c r="E89" s="6" t="s">
        <v>169</v>
      </c>
      <c r="F89" s="6" t="s">
        <v>560</v>
      </c>
      <c r="G89" s="6">
        <f>QG!B91</f>
        <v>818</v>
      </c>
      <c r="H89" s="6"/>
    </row>
    <row r="90" spans="1:8" s="38" customFormat="1" ht="15.75">
      <c r="A90" s="30"/>
      <c r="B90" s="31" t="s">
        <v>128</v>
      </c>
      <c r="C90" s="36" t="s">
        <v>107</v>
      </c>
      <c r="D90" s="33"/>
      <c r="E90" s="31"/>
      <c r="F90" s="31"/>
      <c r="G90" s="31"/>
      <c r="H90" s="30"/>
    </row>
    <row r="91" spans="1:8" ht="63">
      <c r="A91" s="6">
        <f>A89+1</f>
        <v>66</v>
      </c>
      <c r="B91" s="6" t="s">
        <v>435</v>
      </c>
      <c r="C91" s="7" t="s">
        <v>192</v>
      </c>
      <c r="D91" s="7" t="s">
        <v>608</v>
      </c>
      <c r="E91" s="6" t="s">
        <v>171</v>
      </c>
      <c r="F91" s="6" t="s">
        <v>358</v>
      </c>
      <c r="G91" s="6">
        <f>QG!B93</f>
        <v>901</v>
      </c>
      <c r="H91" s="6"/>
    </row>
    <row r="92" spans="1:8" ht="47.25">
      <c r="A92" s="6">
        <f aca="true" t="shared" si="5" ref="A92:A97">A91+1</f>
        <v>67</v>
      </c>
      <c r="B92" s="6" t="s">
        <v>436</v>
      </c>
      <c r="C92" s="16" t="s">
        <v>240</v>
      </c>
      <c r="D92" s="7" t="s">
        <v>3</v>
      </c>
      <c r="E92" s="6" t="s">
        <v>171</v>
      </c>
      <c r="F92" s="6" t="s">
        <v>358</v>
      </c>
      <c r="G92" s="6">
        <f>QG!B94</f>
        <v>902</v>
      </c>
      <c r="H92" s="6"/>
    </row>
    <row r="93" spans="1:8" ht="78.75">
      <c r="A93" s="6">
        <f t="shared" si="5"/>
        <v>68</v>
      </c>
      <c r="B93" s="6" t="s">
        <v>437</v>
      </c>
      <c r="C93" s="7" t="s">
        <v>81</v>
      </c>
      <c r="D93" s="7" t="s">
        <v>609</v>
      </c>
      <c r="E93" s="6" t="s">
        <v>171</v>
      </c>
      <c r="F93" s="6" t="s">
        <v>358</v>
      </c>
      <c r="G93" s="6">
        <f>QG!B95</f>
        <v>903</v>
      </c>
      <c r="H93" s="6"/>
    </row>
    <row r="94" spans="1:8" ht="63">
      <c r="A94" s="6">
        <f t="shared" si="5"/>
        <v>69</v>
      </c>
      <c r="B94" s="6" t="s">
        <v>438</v>
      </c>
      <c r="C94" s="7" t="s">
        <v>82</v>
      </c>
      <c r="D94" s="7" t="s">
        <v>610</v>
      </c>
      <c r="E94" s="6" t="s">
        <v>171</v>
      </c>
      <c r="F94" s="6" t="s">
        <v>358</v>
      </c>
      <c r="G94" s="6">
        <f>QG!B96</f>
        <v>904</v>
      </c>
      <c r="H94" s="6"/>
    </row>
    <row r="95" spans="1:8" ht="31.5">
      <c r="A95" s="6">
        <f t="shared" si="5"/>
        <v>70</v>
      </c>
      <c r="B95" s="6" t="s">
        <v>439</v>
      </c>
      <c r="C95" s="7" t="s">
        <v>118</v>
      </c>
      <c r="D95" s="7" t="s">
        <v>602</v>
      </c>
      <c r="E95" s="6" t="s">
        <v>171</v>
      </c>
      <c r="F95" s="6" t="s">
        <v>369</v>
      </c>
      <c r="G95" s="6">
        <f>QG!B97</f>
        <v>905</v>
      </c>
      <c r="H95" s="6"/>
    </row>
    <row r="96" spans="1:8" ht="47.25">
      <c r="A96" s="6">
        <f t="shared" si="5"/>
        <v>71</v>
      </c>
      <c r="B96" s="6" t="s">
        <v>440</v>
      </c>
      <c r="C96" s="7" t="s">
        <v>243</v>
      </c>
      <c r="D96" s="7" t="s">
        <v>372</v>
      </c>
      <c r="E96" s="6" t="s">
        <v>171</v>
      </c>
      <c r="F96" s="6" t="s">
        <v>358</v>
      </c>
      <c r="G96" s="6">
        <f>QG!B98</f>
        <v>906</v>
      </c>
      <c r="H96" s="6"/>
    </row>
    <row r="97" spans="1:8" ht="31.5">
      <c r="A97" s="6">
        <f t="shared" si="5"/>
        <v>72</v>
      </c>
      <c r="B97" s="6" t="s">
        <v>441</v>
      </c>
      <c r="C97" s="7" t="s">
        <v>102</v>
      </c>
      <c r="D97" s="7" t="s">
        <v>611</v>
      </c>
      <c r="E97" s="6" t="s">
        <v>171</v>
      </c>
      <c r="F97" s="6" t="s">
        <v>370</v>
      </c>
      <c r="G97" s="6">
        <f>QG!B99</f>
        <v>907</v>
      </c>
      <c r="H97" s="6"/>
    </row>
    <row r="98" spans="1:8" s="38" customFormat="1" ht="15.75">
      <c r="A98" s="30"/>
      <c r="B98" s="31" t="s">
        <v>129</v>
      </c>
      <c r="C98" s="32" t="s">
        <v>108</v>
      </c>
      <c r="D98" s="33"/>
      <c r="E98" s="34"/>
      <c r="F98" s="34"/>
      <c r="G98" s="31"/>
      <c r="H98" s="30"/>
    </row>
    <row r="99" spans="1:8" ht="63">
      <c r="A99" s="99">
        <f>A97+1</f>
        <v>73</v>
      </c>
      <c r="B99" s="99" t="s">
        <v>442</v>
      </c>
      <c r="C99" s="105" t="s">
        <v>244</v>
      </c>
      <c r="D99" s="105" t="s">
        <v>612</v>
      </c>
      <c r="E99" s="99" t="s">
        <v>187</v>
      </c>
      <c r="F99" s="84" t="s">
        <v>4</v>
      </c>
      <c r="G99" s="99">
        <f>QG!B101</f>
        <v>1001</v>
      </c>
      <c r="H99" s="99"/>
    </row>
    <row r="100" spans="1:8" ht="31.5">
      <c r="A100" s="100"/>
      <c r="B100" s="100"/>
      <c r="C100" s="106"/>
      <c r="D100" s="106"/>
      <c r="E100" s="100"/>
      <c r="F100" s="85" t="s">
        <v>667</v>
      </c>
      <c r="G100" s="100"/>
      <c r="H100" s="100"/>
    </row>
    <row r="101" spans="1:8" ht="47.25">
      <c r="A101" s="6">
        <f>A99+1</f>
        <v>74</v>
      </c>
      <c r="B101" s="6" t="s">
        <v>443</v>
      </c>
      <c r="C101" s="7" t="s">
        <v>245</v>
      </c>
      <c r="D101" s="7" t="s">
        <v>613</v>
      </c>
      <c r="E101" s="6" t="s">
        <v>171</v>
      </c>
      <c r="F101" s="6" t="s">
        <v>338</v>
      </c>
      <c r="G101" s="6">
        <f>QG!B102</f>
        <v>1002</v>
      </c>
      <c r="H101" s="6"/>
    </row>
    <row r="102" spans="1:8" ht="31.5">
      <c r="A102" s="6">
        <f aca="true" t="shared" si="6" ref="A102:A112">A101+1</f>
        <v>75</v>
      </c>
      <c r="B102" s="6" t="s">
        <v>573</v>
      </c>
      <c r="C102" s="7" t="s">
        <v>145</v>
      </c>
      <c r="D102" s="7" t="s">
        <v>614</v>
      </c>
      <c r="E102" s="6" t="s">
        <v>171</v>
      </c>
      <c r="F102" s="6" t="s">
        <v>574</v>
      </c>
      <c r="G102" s="6">
        <f>QG!B104</f>
        <v>1004</v>
      </c>
      <c r="H102" s="6"/>
    </row>
    <row r="103" spans="1:8" ht="47.25">
      <c r="A103" s="6">
        <f t="shared" si="6"/>
        <v>76</v>
      </c>
      <c r="B103" s="6" t="s">
        <v>444</v>
      </c>
      <c r="C103" s="7" t="s">
        <v>176</v>
      </c>
      <c r="D103" s="7" t="s">
        <v>615</v>
      </c>
      <c r="E103" s="6" t="s">
        <v>171</v>
      </c>
      <c r="F103" s="6" t="s">
        <v>338</v>
      </c>
      <c r="G103" s="6">
        <f>QG!B105</f>
        <v>1005</v>
      </c>
      <c r="H103" s="6"/>
    </row>
    <row r="104" spans="1:8" ht="47.25">
      <c r="A104" s="6">
        <f t="shared" si="6"/>
        <v>77</v>
      </c>
      <c r="B104" s="6" t="s">
        <v>445</v>
      </c>
      <c r="C104" s="7" t="s">
        <v>10</v>
      </c>
      <c r="D104" s="7" t="s">
        <v>616</v>
      </c>
      <c r="E104" s="6" t="s">
        <v>190</v>
      </c>
      <c r="F104" s="6" t="s">
        <v>649</v>
      </c>
      <c r="G104" s="6">
        <f>QG!B106</f>
        <v>1006</v>
      </c>
      <c r="H104" s="6"/>
    </row>
    <row r="105" spans="1:8" ht="47.25">
      <c r="A105" s="6">
        <f t="shared" si="6"/>
        <v>78</v>
      </c>
      <c r="B105" s="6" t="s">
        <v>446</v>
      </c>
      <c r="C105" s="7" t="s">
        <v>177</v>
      </c>
      <c r="D105" s="7" t="s">
        <v>617</v>
      </c>
      <c r="E105" s="6" t="s">
        <v>171</v>
      </c>
      <c r="F105" s="6" t="s">
        <v>370</v>
      </c>
      <c r="G105" s="6">
        <f>QG!B107</f>
        <v>1007</v>
      </c>
      <c r="H105" s="6"/>
    </row>
    <row r="106" spans="1:8" s="15" customFormat="1" ht="63">
      <c r="A106" s="6">
        <f t="shared" si="6"/>
        <v>79</v>
      </c>
      <c r="B106" s="6" t="s">
        <v>447</v>
      </c>
      <c r="C106" s="7" t="s">
        <v>74</v>
      </c>
      <c r="D106" s="7" t="s">
        <v>618</v>
      </c>
      <c r="E106" s="6" t="s">
        <v>171</v>
      </c>
      <c r="F106" s="6" t="s">
        <v>574</v>
      </c>
      <c r="G106" s="6">
        <f>QG!B108</f>
        <v>1008</v>
      </c>
      <c r="H106" s="6"/>
    </row>
    <row r="107" spans="1:8" s="15" customFormat="1" ht="63">
      <c r="A107" s="6">
        <f t="shared" si="6"/>
        <v>80</v>
      </c>
      <c r="B107" s="6" t="s">
        <v>448</v>
      </c>
      <c r="C107" s="7" t="s">
        <v>75</v>
      </c>
      <c r="D107" s="7" t="s">
        <v>619</v>
      </c>
      <c r="E107" s="6" t="s">
        <v>171</v>
      </c>
      <c r="F107" s="6" t="s">
        <v>574</v>
      </c>
      <c r="G107" s="6">
        <f>QG!B109</f>
        <v>1009</v>
      </c>
      <c r="H107" s="6"/>
    </row>
    <row r="108" spans="1:8" s="15" customFormat="1" ht="63">
      <c r="A108" s="6">
        <f t="shared" si="6"/>
        <v>81</v>
      </c>
      <c r="B108" s="6" t="s">
        <v>449</v>
      </c>
      <c r="C108" s="7" t="s">
        <v>212</v>
      </c>
      <c r="D108" s="7" t="s">
        <v>607</v>
      </c>
      <c r="E108" s="6" t="s">
        <v>171</v>
      </c>
      <c r="F108" s="6" t="s">
        <v>668</v>
      </c>
      <c r="G108" s="6">
        <f>QG!B110</f>
        <v>1010</v>
      </c>
      <c r="H108" s="6"/>
    </row>
    <row r="109" spans="1:8" s="15" customFormat="1" ht="47.25">
      <c r="A109" s="6">
        <f t="shared" si="6"/>
        <v>82</v>
      </c>
      <c r="B109" s="6" t="s">
        <v>450</v>
      </c>
      <c r="C109" s="7" t="s">
        <v>76</v>
      </c>
      <c r="D109" s="7" t="s">
        <v>620</v>
      </c>
      <c r="E109" s="6" t="s">
        <v>171</v>
      </c>
      <c r="F109" s="6" t="s">
        <v>338</v>
      </c>
      <c r="G109" s="6">
        <f>QG!B111</f>
        <v>1011</v>
      </c>
      <c r="H109" s="6"/>
    </row>
    <row r="110" spans="1:8" s="15" customFormat="1" ht="63">
      <c r="A110" s="6">
        <f t="shared" si="6"/>
        <v>83</v>
      </c>
      <c r="B110" s="6" t="s">
        <v>451</v>
      </c>
      <c r="C110" s="7" t="s">
        <v>201</v>
      </c>
      <c r="D110" s="7" t="s">
        <v>372</v>
      </c>
      <c r="E110" s="6" t="s">
        <v>171</v>
      </c>
      <c r="F110" s="6" t="s">
        <v>656</v>
      </c>
      <c r="G110" s="6">
        <f>QG!B112</f>
        <v>1012</v>
      </c>
      <c r="H110" s="6"/>
    </row>
    <row r="111" spans="1:8" s="15" customFormat="1" ht="63">
      <c r="A111" s="6">
        <f t="shared" si="6"/>
        <v>84</v>
      </c>
      <c r="B111" s="6" t="s">
        <v>452</v>
      </c>
      <c r="C111" s="7" t="s">
        <v>83</v>
      </c>
      <c r="D111" s="7" t="s">
        <v>621</v>
      </c>
      <c r="E111" s="6" t="s">
        <v>171</v>
      </c>
      <c r="F111" s="6" t="s">
        <v>374</v>
      </c>
      <c r="G111" s="6">
        <f>QG!B113</f>
        <v>1013</v>
      </c>
      <c r="H111" s="6"/>
    </row>
    <row r="112" spans="1:8" s="15" customFormat="1" ht="31.5">
      <c r="A112" s="6">
        <f t="shared" si="6"/>
        <v>85</v>
      </c>
      <c r="B112" s="6" t="s">
        <v>453</v>
      </c>
      <c r="C112" s="7" t="s">
        <v>84</v>
      </c>
      <c r="D112" s="7" t="s">
        <v>622</v>
      </c>
      <c r="E112" s="6" t="s">
        <v>171</v>
      </c>
      <c r="F112" s="6" t="s">
        <v>374</v>
      </c>
      <c r="G112" s="6">
        <f>QG!B114</f>
        <v>1014</v>
      </c>
      <c r="H112" s="6"/>
    </row>
    <row r="113" spans="1:8" s="38" customFormat="1" ht="31.5">
      <c r="A113" s="30"/>
      <c r="B113" s="31" t="s">
        <v>130</v>
      </c>
      <c r="C113" s="32" t="s">
        <v>197</v>
      </c>
      <c r="D113" s="33"/>
      <c r="E113" s="34"/>
      <c r="F113" s="34"/>
      <c r="G113" s="31"/>
      <c r="H113" s="30"/>
    </row>
    <row r="114" spans="1:8" ht="47.25">
      <c r="A114" s="6">
        <f>A112+1</f>
        <v>86</v>
      </c>
      <c r="B114" s="6" t="s">
        <v>454</v>
      </c>
      <c r="C114" s="7" t="s">
        <v>203</v>
      </c>
      <c r="D114" s="7" t="s">
        <v>623</v>
      </c>
      <c r="E114" s="6" t="s">
        <v>171</v>
      </c>
      <c r="F114" s="6" t="s">
        <v>338</v>
      </c>
      <c r="G114" s="6">
        <f>QG!B118</f>
        <v>1103</v>
      </c>
      <c r="H114" s="6"/>
    </row>
    <row r="115" spans="1:8" ht="47.25">
      <c r="A115" s="6">
        <f>A114+1</f>
        <v>87</v>
      </c>
      <c r="B115" s="6" t="s">
        <v>455</v>
      </c>
      <c r="C115" s="7" t="s">
        <v>85</v>
      </c>
      <c r="D115" s="7" t="s">
        <v>594</v>
      </c>
      <c r="E115" s="6" t="s">
        <v>171</v>
      </c>
      <c r="F115" s="6" t="s">
        <v>338</v>
      </c>
      <c r="G115" s="6">
        <f>QG!B120</f>
        <v>1105</v>
      </c>
      <c r="H115" s="6"/>
    </row>
    <row r="116" spans="1:8" ht="31.5">
      <c r="A116" s="17">
        <f>A115+1</f>
        <v>88</v>
      </c>
      <c r="B116" s="17" t="s">
        <v>456</v>
      </c>
      <c r="C116" s="18" t="s">
        <v>241</v>
      </c>
      <c r="D116" s="18" t="s">
        <v>372</v>
      </c>
      <c r="E116" s="17" t="s">
        <v>171</v>
      </c>
      <c r="F116" s="17" t="s">
        <v>371</v>
      </c>
      <c r="G116" s="17">
        <f>QG!B121</f>
        <v>1106</v>
      </c>
      <c r="H116" s="17"/>
    </row>
  </sheetData>
  <sheetProtection/>
  <mergeCells count="67">
    <mergeCell ref="A49:A51"/>
    <mergeCell ref="A99:A100"/>
    <mergeCell ref="B99:B100"/>
    <mergeCell ref="E55:E56"/>
    <mergeCell ref="A52:A54"/>
    <mergeCell ref="H99:H100"/>
    <mergeCell ref="C99:C100"/>
    <mergeCell ref="D99:D100"/>
    <mergeCell ref="E99:E100"/>
    <mergeCell ref="G99:G100"/>
    <mergeCell ref="I55:I56"/>
    <mergeCell ref="A55:A56"/>
    <mergeCell ref="B55:B56"/>
    <mergeCell ref="C55:C56"/>
    <mergeCell ref="D55:D56"/>
    <mergeCell ref="G55:G56"/>
    <mergeCell ref="H55:H56"/>
    <mergeCell ref="I49:I51"/>
    <mergeCell ref="I52:I54"/>
    <mergeCell ref="B52:B54"/>
    <mergeCell ref="C52:C54"/>
    <mergeCell ref="D52:D54"/>
    <mergeCell ref="E52:E54"/>
    <mergeCell ref="G52:G54"/>
    <mergeCell ref="H52:H54"/>
    <mergeCell ref="H44:H46"/>
    <mergeCell ref="B49:B51"/>
    <mergeCell ref="C49:C51"/>
    <mergeCell ref="D49:D51"/>
    <mergeCell ref="E49:E51"/>
    <mergeCell ref="G49:G51"/>
    <mergeCell ref="H49:H51"/>
    <mergeCell ref="A44:A46"/>
    <mergeCell ref="B44:B46"/>
    <mergeCell ref="C44:C46"/>
    <mergeCell ref="D44:D46"/>
    <mergeCell ref="E12:E13"/>
    <mergeCell ref="G12:G13"/>
    <mergeCell ref="C12:C13"/>
    <mergeCell ref="D12:D13"/>
    <mergeCell ref="E44:E46"/>
    <mergeCell ref="G44:G46"/>
    <mergeCell ref="H12:H13"/>
    <mergeCell ref="A41:A42"/>
    <mergeCell ref="B41:B42"/>
    <mergeCell ref="C41:C42"/>
    <mergeCell ref="D41:D42"/>
    <mergeCell ref="E41:E42"/>
    <mergeCell ref="G41:G42"/>
    <mergeCell ref="H41:H42"/>
    <mergeCell ref="A12:A13"/>
    <mergeCell ref="B12:B13"/>
    <mergeCell ref="A1:H1"/>
    <mergeCell ref="A2:H2"/>
    <mergeCell ref="H8:H10"/>
    <mergeCell ref="A8:A10"/>
    <mergeCell ref="B8:B10"/>
    <mergeCell ref="C8:C10"/>
    <mergeCell ref="F8:F10"/>
    <mergeCell ref="G8:G10"/>
    <mergeCell ref="E19:E20"/>
    <mergeCell ref="G19:G20"/>
    <mergeCell ref="H19:H20"/>
    <mergeCell ref="A19:A20"/>
    <mergeCell ref="B19:B20"/>
    <mergeCell ref="C19:C20"/>
    <mergeCell ref="D19:D20"/>
  </mergeCells>
  <printOptions/>
  <pageMargins left="0.59" right="0.2" top="0.5" bottom="0.42" header="0.22" footer="0.2"/>
  <pageSetup horizontalDpi="600" verticalDpi="600" orientation="landscape" paperSize="9" r:id="rId3"/>
  <headerFooter alignWithMargins="0">
    <oddFooter>&amp;C&amp;8&amp;P</oddFooter>
  </headerFooter>
  <rowBreaks count="2" manualBreakCount="2">
    <brk id="51" max="7" man="1"/>
    <brk id="72" max="7" man="1"/>
  </rowBreaks>
  <legacyDrawing r:id="rId2"/>
</worksheet>
</file>

<file path=xl/worksheets/sheet3.xml><?xml version="1.0" encoding="utf-8"?>
<worksheet xmlns="http://schemas.openxmlformats.org/spreadsheetml/2006/main" xmlns:r="http://schemas.openxmlformats.org/officeDocument/2006/relationships">
  <dimension ref="A1:H49"/>
  <sheetViews>
    <sheetView showGridLines="0" tabSelected="1" zoomScalePageLayoutView="0" workbookViewId="0" topLeftCell="A1">
      <selection activeCell="D6" sqref="D6:D7"/>
    </sheetView>
  </sheetViews>
  <sheetFormatPr defaultColWidth="9.140625" defaultRowHeight="12.75"/>
  <cols>
    <col min="1" max="1" width="4.8515625" style="116" customWidth="1"/>
    <col min="2" max="2" width="7.7109375" style="116" customWidth="1"/>
    <col min="3" max="3" width="38.140625" style="116" customWidth="1"/>
    <col min="4" max="4" width="37.421875" style="116" customWidth="1"/>
    <col min="5" max="5" width="8.7109375" style="113" bestFit="1" customWidth="1"/>
    <col min="6" max="6" width="18.421875" style="113" customWidth="1"/>
    <col min="7" max="7" width="10.140625" style="116" customWidth="1"/>
    <col min="8" max="8" width="9.421875" style="118" customWidth="1"/>
    <col min="9" max="16384" width="9.140625" style="116" customWidth="1"/>
  </cols>
  <sheetData>
    <row r="1" spans="1:8" s="49" customFormat="1" ht="15.75">
      <c r="A1" s="103" t="s">
        <v>309</v>
      </c>
      <c r="B1" s="103"/>
      <c r="C1" s="103"/>
      <c r="D1" s="103"/>
      <c r="E1" s="103"/>
      <c r="F1" s="103"/>
      <c r="G1" s="103"/>
      <c r="H1" s="103"/>
    </row>
    <row r="2" spans="1:8" s="49" customFormat="1" ht="15.75">
      <c r="A2" s="112" t="s">
        <v>654</v>
      </c>
      <c r="B2" s="112"/>
      <c r="C2" s="112"/>
      <c r="D2" s="112"/>
      <c r="E2" s="112"/>
      <c r="F2" s="112"/>
      <c r="G2" s="112"/>
      <c r="H2" s="112"/>
    </row>
    <row r="3" spans="1:8" s="49" customFormat="1" ht="126">
      <c r="A3" s="149" t="s">
        <v>204</v>
      </c>
      <c r="B3" s="149" t="s">
        <v>205</v>
      </c>
      <c r="C3" s="3" t="s">
        <v>206</v>
      </c>
      <c r="D3" s="3" t="s">
        <v>157</v>
      </c>
      <c r="E3" s="3" t="s">
        <v>207</v>
      </c>
      <c r="F3" s="3" t="s">
        <v>208</v>
      </c>
      <c r="G3" s="3" t="s">
        <v>551</v>
      </c>
      <c r="H3" s="3" t="s">
        <v>376</v>
      </c>
    </row>
    <row r="4" spans="1:8" s="49" customFormat="1" ht="15.75">
      <c r="A4" s="152">
        <v>1</v>
      </c>
      <c r="B4" s="152">
        <v>2</v>
      </c>
      <c r="C4" s="5">
        <v>3</v>
      </c>
      <c r="D4" s="5">
        <v>4</v>
      </c>
      <c r="E4" s="5">
        <v>5</v>
      </c>
      <c r="F4" s="5">
        <v>6</v>
      </c>
      <c r="G4" s="5">
        <v>7</v>
      </c>
      <c r="H4" s="5">
        <v>8</v>
      </c>
    </row>
    <row r="5" spans="1:8" s="115" customFormat="1" ht="15.75">
      <c r="A5" s="150"/>
      <c r="B5" s="151" t="s">
        <v>120</v>
      </c>
      <c r="C5" s="137" t="s">
        <v>119</v>
      </c>
      <c r="D5" s="138"/>
      <c r="E5" s="139"/>
      <c r="F5" s="140"/>
      <c r="G5" s="141"/>
      <c r="H5" s="140"/>
    </row>
    <row r="6" spans="1:8" ht="42" customHeight="1">
      <c r="A6" s="145">
        <v>1</v>
      </c>
      <c r="B6" s="145" t="s">
        <v>460</v>
      </c>
      <c r="C6" s="125" t="s">
        <v>119</v>
      </c>
      <c r="D6" s="125" t="s">
        <v>457</v>
      </c>
      <c r="E6" s="126" t="s">
        <v>171</v>
      </c>
      <c r="F6" s="127" t="s">
        <v>671</v>
      </c>
      <c r="G6" s="126" t="str">
        <f>Tinh!B8</f>
        <v>GT201</v>
      </c>
      <c r="H6" s="126" t="s">
        <v>458</v>
      </c>
    </row>
    <row r="7" spans="1:8" ht="61.5" customHeight="1">
      <c r="A7" s="145"/>
      <c r="B7" s="145"/>
      <c r="C7" s="125"/>
      <c r="D7" s="125"/>
      <c r="E7" s="126"/>
      <c r="F7" s="127" t="s">
        <v>672</v>
      </c>
      <c r="G7" s="126"/>
      <c r="H7" s="126"/>
    </row>
    <row r="8" spans="1:8" ht="31.5">
      <c r="A8" s="145">
        <f>A6+1</f>
        <v>2</v>
      </c>
      <c r="B8" s="145" t="s">
        <v>461</v>
      </c>
      <c r="C8" s="125" t="s">
        <v>263</v>
      </c>
      <c r="D8" s="125" t="s">
        <v>459</v>
      </c>
      <c r="E8" s="126" t="s">
        <v>169</v>
      </c>
      <c r="F8" s="128" t="s">
        <v>671</v>
      </c>
      <c r="G8" s="126" t="str">
        <f>Tinh!B22</f>
        <v>GT211</v>
      </c>
      <c r="H8" s="126" t="s">
        <v>462</v>
      </c>
    </row>
    <row r="9" spans="1:8" ht="31.5">
      <c r="A9" s="145"/>
      <c r="B9" s="145"/>
      <c r="C9" s="125"/>
      <c r="D9" s="125"/>
      <c r="E9" s="126"/>
      <c r="F9" s="128" t="s">
        <v>673</v>
      </c>
      <c r="G9" s="126"/>
      <c r="H9" s="126"/>
    </row>
    <row r="10" spans="1:8" s="114" customFormat="1" ht="15.75">
      <c r="A10" s="143"/>
      <c r="B10" s="144" t="s">
        <v>121</v>
      </c>
      <c r="C10" s="129" t="s">
        <v>164</v>
      </c>
      <c r="D10" s="129"/>
      <c r="E10" s="124"/>
      <c r="F10" s="123"/>
      <c r="G10" s="124"/>
      <c r="H10" s="123"/>
    </row>
    <row r="11" spans="1:8" ht="31.5">
      <c r="A11" s="142">
        <f>A8+1</f>
        <v>3</v>
      </c>
      <c r="B11" s="142" t="s">
        <v>464</v>
      </c>
      <c r="C11" s="130" t="s">
        <v>629</v>
      </c>
      <c r="D11" s="130" t="s">
        <v>111</v>
      </c>
      <c r="E11" s="119" t="s">
        <v>183</v>
      </c>
      <c r="F11" s="119" t="s">
        <v>311</v>
      </c>
      <c r="G11" s="119" t="str">
        <f>Tinh!B24</f>
        <v>GT301</v>
      </c>
      <c r="H11" s="119" t="s">
        <v>463</v>
      </c>
    </row>
    <row r="12" spans="1:8" ht="47.25">
      <c r="A12" s="142">
        <f>A11+1</f>
        <v>4</v>
      </c>
      <c r="B12" s="142" t="s">
        <v>465</v>
      </c>
      <c r="C12" s="130" t="s">
        <v>134</v>
      </c>
      <c r="D12" s="130" t="s">
        <v>337</v>
      </c>
      <c r="E12" s="119" t="s">
        <v>171</v>
      </c>
      <c r="F12" s="119" t="s">
        <v>467</v>
      </c>
      <c r="G12" s="119" t="str">
        <f>Tinh!B33</f>
        <v>GT310</v>
      </c>
      <c r="H12" s="119" t="s">
        <v>466</v>
      </c>
    </row>
    <row r="13" spans="1:8" s="115" customFormat="1" ht="15.75">
      <c r="A13" s="143"/>
      <c r="B13" s="144" t="s">
        <v>122</v>
      </c>
      <c r="C13" s="129" t="s">
        <v>109</v>
      </c>
      <c r="D13" s="129"/>
      <c r="E13" s="124"/>
      <c r="F13" s="124"/>
      <c r="G13" s="124"/>
      <c r="H13" s="123"/>
    </row>
    <row r="14" spans="1:8" ht="31.5">
      <c r="A14" s="142">
        <f>A12+1</f>
        <v>5</v>
      </c>
      <c r="B14" s="142" t="s">
        <v>468</v>
      </c>
      <c r="C14" s="130" t="s">
        <v>99</v>
      </c>
      <c r="D14" s="130" t="s">
        <v>469</v>
      </c>
      <c r="E14" s="119" t="s">
        <v>181</v>
      </c>
      <c r="F14" s="119" t="s">
        <v>472</v>
      </c>
      <c r="G14" s="119" t="str">
        <f>Tinh!B38</f>
        <v>GT401</v>
      </c>
      <c r="H14" s="119" t="s">
        <v>470</v>
      </c>
    </row>
    <row r="15" spans="1:8" ht="31.5">
      <c r="A15" s="142">
        <f>A14+1</f>
        <v>6</v>
      </c>
      <c r="B15" s="142" t="s">
        <v>471</v>
      </c>
      <c r="C15" s="130" t="s">
        <v>272</v>
      </c>
      <c r="D15" s="130" t="s">
        <v>159</v>
      </c>
      <c r="E15" s="119" t="s">
        <v>171</v>
      </c>
      <c r="F15" s="119" t="s">
        <v>473</v>
      </c>
      <c r="G15" s="119" t="str">
        <f>Tinh!B40</f>
        <v>GT403</v>
      </c>
      <c r="H15" s="119" t="s">
        <v>474</v>
      </c>
    </row>
    <row r="16" spans="1:8" ht="63">
      <c r="A16" s="142">
        <f>A15+1</f>
        <v>7</v>
      </c>
      <c r="B16" s="142" t="s">
        <v>475</v>
      </c>
      <c r="C16" s="130" t="s">
        <v>59</v>
      </c>
      <c r="D16" s="130" t="s">
        <v>158</v>
      </c>
      <c r="E16" s="119" t="s">
        <v>171</v>
      </c>
      <c r="F16" s="119" t="s">
        <v>543</v>
      </c>
      <c r="G16" s="119" t="str">
        <f>Tinh!B41</f>
        <v>GT404</v>
      </c>
      <c r="H16" s="119" t="s">
        <v>476</v>
      </c>
    </row>
    <row r="17" spans="1:8" ht="31.5">
      <c r="A17" s="142">
        <f>A16+1</f>
        <v>8</v>
      </c>
      <c r="B17" s="142" t="s">
        <v>477</v>
      </c>
      <c r="C17" s="130" t="s">
        <v>61</v>
      </c>
      <c r="D17" s="130" t="s">
        <v>552</v>
      </c>
      <c r="E17" s="119" t="s">
        <v>171</v>
      </c>
      <c r="F17" s="119" t="s">
        <v>472</v>
      </c>
      <c r="G17" s="119" t="str">
        <f>Tinh!B47</f>
        <v>GT407</v>
      </c>
      <c r="H17" s="119"/>
    </row>
    <row r="18" spans="1:8" s="117" customFormat="1" ht="15.75">
      <c r="A18" s="146"/>
      <c r="B18" s="147" t="s">
        <v>123</v>
      </c>
      <c r="C18" s="131" t="s">
        <v>79</v>
      </c>
      <c r="D18" s="131"/>
      <c r="E18" s="132"/>
      <c r="F18" s="132"/>
      <c r="G18" s="132"/>
      <c r="H18" s="133"/>
    </row>
    <row r="19" spans="1:8" ht="47.25">
      <c r="A19" s="142">
        <f>A17+1</f>
        <v>9</v>
      </c>
      <c r="B19" s="142" t="s">
        <v>478</v>
      </c>
      <c r="C19" s="130" t="s">
        <v>630</v>
      </c>
      <c r="D19" s="130" t="s">
        <v>561</v>
      </c>
      <c r="E19" s="119" t="s">
        <v>171</v>
      </c>
      <c r="F19" s="134" t="s">
        <v>563</v>
      </c>
      <c r="G19" s="119" t="str">
        <f>Tinh!B49</f>
        <v>GT501</v>
      </c>
      <c r="H19" s="119" t="s">
        <v>479</v>
      </c>
    </row>
    <row r="20" spans="1:8" ht="47.25">
      <c r="A20" s="142">
        <f>A19+1</f>
        <v>10</v>
      </c>
      <c r="B20" s="142" t="s">
        <v>481</v>
      </c>
      <c r="C20" s="130" t="s">
        <v>631</v>
      </c>
      <c r="D20" s="130" t="s">
        <v>562</v>
      </c>
      <c r="E20" s="119" t="s">
        <v>171</v>
      </c>
      <c r="F20" s="134" t="s">
        <v>563</v>
      </c>
      <c r="G20" s="119" t="str">
        <f>Tinh!B52</f>
        <v>GT502</v>
      </c>
      <c r="H20" s="119" t="s">
        <v>480</v>
      </c>
    </row>
    <row r="21" spans="1:8" ht="31.5">
      <c r="A21" s="142">
        <f>A20+1</f>
        <v>11</v>
      </c>
      <c r="B21" s="142" t="s">
        <v>646</v>
      </c>
      <c r="C21" s="130" t="s">
        <v>576</v>
      </c>
      <c r="D21" s="130" t="s">
        <v>488</v>
      </c>
      <c r="E21" s="119" t="s">
        <v>171</v>
      </c>
      <c r="F21" s="119" t="s">
        <v>485</v>
      </c>
      <c r="G21" s="119" t="str">
        <f>Tinh!B58</f>
        <v>GT505</v>
      </c>
      <c r="H21" s="119" t="s">
        <v>486</v>
      </c>
    </row>
    <row r="22" spans="1:8" ht="63">
      <c r="A22" s="142">
        <f>A21+1</f>
        <v>12</v>
      </c>
      <c r="B22" s="142" t="s">
        <v>482</v>
      </c>
      <c r="C22" s="130" t="s">
        <v>166</v>
      </c>
      <c r="D22" s="130" t="s">
        <v>653</v>
      </c>
      <c r="E22" s="119" t="s">
        <v>171</v>
      </c>
      <c r="F22" s="119" t="s">
        <v>674</v>
      </c>
      <c r="G22" s="119" t="str">
        <f>Tinh!B59</f>
        <v>GT506</v>
      </c>
      <c r="H22" s="119" t="s">
        <v>486</v>
      </c>
    </row>
    <row r="23" spans="1:8" ht="63">
      <c r="A23" s="142">
        <f>A22+1</f>
        <v>13</v>
      </c>
      <c r="B23" s="142" t="s">
        <v>483</v>
      </c>
      <c r="C23" s="130" t="s">
        <v>167</v>
      </c>
      <c r="D23" s="130" t="s">
        <v>488</v>
      </c>
      <c r="E23" s="119" t="s">
        <v>171</v>
      </c>
      <c r="F23" s="119" t="s">
        <v>674</v>
      </c>
      <c r="G23" s="119" t="str">
        <f>Tinh!B60</f>
        <v>GT507</v>
      </c>
      <c r="H23" s="119" t="s">
        <v>487</v>
      </c>
    </row>
    <row r="24" spans="1:8" ht="63">
      <c r="A24" s="142">
        <f>A23+1</f>
        <v>14</v>
      </c>
      <c r="B24" s="142" t="s">
        <v>484</v>
      </c>
      <c r="C24" s="130" t="s">
        <v>168</v>
      </c>
      <c r="D24" s="130" t="s">
        <v>488</v>
      </c>
      <c r="E24" s="119" t="s">
        <v>171</v>
      </c>
      <c r="F24" s="119" t="s">
        <v>674</v>
      </c>
      <c r="G24" s="119" t="str">
        <f>Tinh!B61</f>
        <v>GT508</v>
      </c>
      <c r="H24" s="119" t="s">
        <v>487</v>
      </c>
    </row>
    <row r="25" spans="1:8" s="115" customFormat="1" ht="15.75">
      <c r="A25" s="143"/>
      <c r="B25" s="144" t="s">
        <v>124</v>
      </c>
      <c r="C25" s="129" t="s">
        <v>149</v>
      </c>
      <c r="D25" s="129"/>
      <c r="E25" s="124"/>
      <c r="F25" s="124"/>
      <c r="G25" s="124"/>
      <c r="H25" s="123"/>
    </row>
    <row r="26" spans="1:8" ht="47.25">
      <c r="A26" s="142">
        <f>A24+1</f>
        <v>15</v>
      </c>
      <c r="B26" s="142" t="s">
        <v>634</v>
      </c>
      <c r="C26" s="130" t="s">
        <v>152</v>
      </c>
      <c r="D26" s="130" t="s">
        <v>669</v>
      </c>
      <c r="E26" s="119" t="s">
        <v>171</v>
      </c>
      <c r="F26" s="119" t="s">
        <v>670</v>
      </c>
      <c r="G26" s="119" t="str">
        <f>Tinh!B74</f>
        <v>GT801</v>
      </c>
      <c r="H26" s="119" t="s">
        <v>491</v>
      </c>
    </row>
    <row r="27" spans="1:8" ht="31.5">
      <c r="A27" s="142">
        <f>A26+1</f>
        <v>16</v>
      </c>
      <c r="B27" s="142" t="s">
        <v>635</v>
      </c>
      <c r="C27" s="130" t="s">
        <v>72</v>
      </c>
      <c r="D27" s="130" t="s">
        <v>317</v>
      </c>
      <c r="E27" s="119" t="s">
        <v>171</v>
      </c>
      <c r="F27" s="119" t="s">
        <v>496</v>
      </c>
      <c r="G27" s="119" t="str">
        <f>Tinh!B75</f>
        <v>GT802</v>
      </c>
      <c r="H27" s="119" t="s">
        <v>492</v>
      </c>
    </row>
    <row r="28" spans="1:8" ht="31.5" customHeight="1">
      <c r="A28" s="145">
        <f>A27+1</f>
        <v>17</v>
      </c>
      <c r="B28" s="145" t="s">
        <v>636</v>
      </c>
      <c r="C28" s="125" t="s">
        <v>156</v>
      </c>
      <c r="D28" s="125" t="s">
        <v>553</v>
      </c>
      <c r="E28" s="126" t="s">
        <v>171</v>
      </c>
      <c r="F28" s="127" t="s">
        <v>675</v>
      </c>
      <c r="G28" s="126" t="str">
        <f>Tinh!B87</f>
        <v>GT814</v>
      </c>
      <c r="H28" s="126" t="s">
        <v>495</v>
      </c>
    </row>
    <row r="29" spans="1:8" ht="31.5">
      <c r="A29" s="145"/>
      <c r="B29" s="145"/>
      <c r="C29" s="125"/>
      <c r="D29" s="125"/>
      <c r="E29" s="126"/>
      <c r="F29" s="127" t="s">
        <v>673</v>
      </c>
      <c r="G29" s="126"/>
      <c r="H29" s="126"/>
    </row>
    <row r="30" spans="1:8" s="115" customFormat="1" ht="15.75">
      <c r="A30" s="143"/>
      <c r="B30" s="144" t="s">
        <v>125</v>
      </c>
      <c r="C30" s="129" t="s">
        <v>107</v>
      </c>
      <c r="D30" s="121"/>
      <c r="E30" s="124"/>
      <c r="F30" s="124"/>
      <c r="G30" s="124"/>
      <c r="H30" s="123"/>
    </row>
    <row r="31" spans="1:8" ht="31.5">
      <c r="A31" s="142">
        <f>A28+1</f>
        <v>18</v>
      </c>
      <c r="B31" s="142" t="s">
        <v>489</v>
      </c>
      <c r="C31" s="130" t="s">
        <v>192</v>
      </c>
      <c r="D31" s="130" t="s">
        <v>554</v>
      </c>
      <c r="E31" s="119" t="s">
        <v>171</v>
      </c>
      <c r="F31" s="119" t="s">
        <v>567</v>
      </c>
      <c r="G31" s="119" t="str">
        <f>Tinh!B91</f>
        <v>GT901</v>
      </c>
      <c r="H31" s="119"/>
    </row>
    <row r="32" spans="1:8" ht="63">
      <c r="A32" s="142">
        <f>A31+1</f>
        <v>19</v>
      </c>
      <c r="B32" s="142" t="s">
        <v>490</v>
      </c>
      <c r="C32" s="130" t="s">
        <v>81</v>
      </c>
      <c r="D32" s="130" t="s">
        <v>555</v>
      </c>
      <c r="E32" s="119" t="s">
        <v>171</v>
      </c>
      <c r="F32" s="119" t="s">
        <v>567</v>
      </c>
      <c r="G32" s="119" t="str">
        <f>Tinh!B93</f>
        <v>GT903</v>
      </c>
      <c r="H32" s="119"/>
    </row>
    <row r="33" spans="1:8" ht="47.25">
      <c r="A33" s="142">
        <f>A32+1</f>
        <v>20</v>
      </c>
      <c r="B33" s="142" t="s">
        <v>494</v>
      </c>
      <c r="C33" s="130" t="s">
        <v>82</v>
      </c>
      <c r="D33" s="130" t="s">
        <v>556</v>
      </c>
      <c r="E33" s="119" t="s">
        <v>171</v>
      </c>
      <c r="F33" s="119" t="s">
        <v>567</v>
      </c>
      <c r="G33" s="119" t="str">
        <f>Tinh!B94</f>
        <v>GT904</v>
      </c>
      <c r="H33" s="119"/>
    </row>
    <row r="34" spans="1:8" ht="31.5">
      <c r="A34" s="142">
        <f>A33+1</f>
        <v>21</v>
      </c>
      <c r="B34" s="142" t="s">
        <v>637</v>
      </c>
      <c r="C34" s="130" t="s">
        <v>243</v>
      </c>
      <c r="D34" s="130" t="s">
        <v>493</v>
      </c>
      <c r="E34" s="119" t="s">
        <v>171</v>
      </c>
      <c r="F34" s="119" t="s">
        <v>567</v>
      </c>
      <c r="G34" s="119" t="str">
        <f>Tinh!B96</f>
        <v>GT906</v>
      </c>
      <c r="H34" s="119"/>
    </row>
    <row r="35" spans="1:8" ht="31.5">
      <c r="A35" s="142">
        <f>A34+1</f>
        <v>22</v>
      </c>
      <c r="B35" s="142" t="s">
        <v>638</v>
      </c>
      <c r="C35" s="130" t="s">
        <v>102</v>
      </c>
      <c r="D35" s="130" t="s">
        <v>499</v>
      </c>
      <c r="E35" s="119" t="s">
        <v>171</v>
      </c>
      <c r="F35" s="119" t="s">
        <v>503</v>
      </c>
      <c r="G35" s="119" t="str">
        <f>Tinh!B97</f>
        <v>GT907</v>
      </c>
      <c r="H35" s="119"/>
    </row>
    <row r="36" spans="1:8" s="115" customFormat="1" ht="15.75">
      <c r="A36" s="143"/>
      <c r="B36" s="144" t="s">
        <v>126</v>
      </c>
      <c r="C36" s="120" t="s">
        <v>108</v>
      </c>
      <c r="D36" s="121"/>
      <c r="E36" s="122"/>
      <c r="F36" s="122"/>
      <c r="G36" s="124"/>
      <c r="H36" s="123"/>
    </row>
    <row r="37" spans="1:8" ht="47.25">
      <c r="A37" s="142">
        <f>A35+1</f>
        <v>23</v>
      </c>
      <c r="B37" s="142" t="s">
        <v>497</v>
      </c>
      <c r="C37" s="130" t="s">
        <v>245</v>
      </c>
      <c r="D37" s="130" t="s">
        <v>504</v>
      </c>
      <c r="E37" s="119" t="s">
        <v>171</v>
      </c>
      <c r="F37" s="119" t="s">
        <v>467</v>
      </c>
      <c r="G37" s="119" t="str">
        <f>Tinh!B101</f>
        <v>GT1002</v>
      </c>
      <c r="H37" s="119"/>
    </row>
    <row r="38" spans="1:8" ht="15.75">
      <c r="A38" s="142">
        <f aca="true" t="shared" si="0" ref="A38:A47">A37+1</f>
        <v>24</v>
      </c>
      <c r="B38" s="142" t="s">
        <v>498</v>
      </c>
      <c r="C38" s="130" t="s">
        <v>145</v>
      </c>
      <c r="D38" s="130" t="s">
        <v>505</v>
      </c>
      <c r="E38" s="119" t="s">
        <v>171</v>
      </c>
      <c r="F38" s="119" t="s">
        <v>516</v>
      </c>
      <c r="G38" s="119" t="str">
        <f>Tinh!B102</f>
        <v>GT1003</v>
      </c>
      <c r="H38" s="119"/>
    </row>
    <row r="39" spans="1:8" ht="47.25">
      <c r="A39" s="142">
        <f t="shared" si="0"/>
        <v>25</v>
      </c>
      <c r="B39" s="142" t="s">
        <v>500</v>
      </c>
      <c r="C39" s="130" t="s">
        <v>176</v>
      </c>
      <c r="D39" s="130" t="s">
        <v>506</v>
      </c>
      <c r="E39" s="119" t="s">
        <v>171</v>
      </c>
      <c r="F39" s="119" t="s">
        <v>467</v>
      </c>
      <c r="G39" s="119" t="str">
        <f>Tinh!B103</f>
        <v>GT1004</v>
      </c>
      <c r="H39" s="119"/>
    </row>
    <row r="40" spans="1:8" ht="31.5">
      <c r="A40" s="142">
        <f t="shared" si="0"/>
        <v>26</v>
      </c>
      <c r="B40" s="142" t="s">
        <v>501</v>
      </c>
      <c r="C40" s="130" t="s">
        <v>10</v>
      </c>
      <c r="D40" s="130" t="s">
        <v>507</v>
      </c>
      <c r="E40" s="119" t="s">
        <v>171</v>
      </c>
      <c r="F40" s="119" t="s">
        <v>517</v>
      </c>
      <c r="G40" s="119" t="str">
        <f>Tinh!B104</f>
        <v>GT1005</v>
      </c>
      <c r="H40" s="119"/>
    </row>
    <row r="41" spans="1:8" ht="31.5">
      <c r="A41" s="142">
        <f t="shared" si="0"/>
        <v>27</v>
      </c>
      <c r="B41" s="142" t="s">
        <v>502</v>
      </c>
      <c r="C41" s="130" t="s">
        <v>177</v>
      </c>
      <c r="D41" s="130" t="s">
        <v>508</v>
      </c>
      <c r="E41" s="119" t="s">
        <v>171</v>
      </c>
      <c r="F41" s="119" t="s">
        <v>370</v>
      </c>
      <c r="G41" s="119" t="str">
        <f>Tinh!B105</f>
        <v>GT1006</v>
      </c>
      <c r="H41" s="119"/>
    </row>
    <row r="42" spans="1:8" ht="47.25">
      <c r="A42" s="142">
        <f t="shared" si="0"/>
        <v>28</v>
      </c>
      <c r="B42" s="142" t="s">
        <v>639</v>
      </c>
      <c r="C42" s="130" t="s">
        <v>74</v>
      </c>
      <c r="D42" s="130" t="s">
        <v>509</v>
      </c>
      <c r="E42" s="119" t="s">
        <v>171</v>
      </c>
      <c r="F42" s="119" t="s">
        <v>518</v>
      </c>
      <c r="G42" s="119" t="str">
        <f>Tinh!B106</f>
        <v>GT1007</v>
      </c>
      <c r="H42" s="119"/>
    </row>
    <row r="43" spans="1:8" ht="47.25">
      <c r="A43" s="142">
        <f t="shared" si="0"/>
        <v>29</v>
      </c>
      <c r="B43" s="142" t="s">
        <v>640</v>
      </c>
      <c r="C43" s="130" t="s">
        <v>75</v>
      </c>
      <c r="D43" s="130" t="s">
        <v>510</v>
      </c>
      <c r="E43" s="119" t="s">
        <v>171</v>
      </c>
      <c r="F43" s="119" t="s">
        <v>518</v>
      </c>
      <c r="G43" s="119" t="str">
        <f>Tinh!B107</f>
        <v>GT1008</v>
      </c>
      <c r="H43" s="119"/>
    </row>
    <row r="44" spans="1:8" ht="47.25">
      <c r="A44" s="142">
        <f t="shared" si="0"/>
        <v>30</v>
      </c>
      <c r="B44" s="142" t="s">
        <v>641</v>
      </c>
      <c r="C44" s="130" t="s">
        <v>76</v>
      </c>
      <c r="D44" s="130" t="s">
        <v>511</v>
      </c>
      <c r="E44" s="119" t="s">
        <v>171</v>
      </c>
      <c r="F44" s="119" t="s">
        <v>467</v>
      </c>
      <c r="G44" s="119" t="str">
        <f>Tinh!B109</f>
        <v>GT1010</v>
      </c>
      <c r="H44" s="119"/>
    </row>
    <row r="45" spans="1:8" ht="47.25">
      <c r="A45" s="142">
        <f t="shared" si="0"/>
        <v>31</v>
      </c>
      <c r="B45" s="142" t="s">
        <v>642</v>
      </c>
      <c r="C45" s="130" t="s">
        <v>201</v>
      </c>
      <c r="D45" s="130" t="s">
        <v>493</v>
      </c>
      <c r="E45" s="119" t="s">
        <v>171</v>
      </c>
      <c r="F45" s="119" t="s">
        <v>467</v>
      </c>
      <c r="G45" s="119" t="str">
        <f>Tinh!B110</f>
        <v>GT1011</v>
      </c>
      <c r="H45" s="119"/>
    </row>
    <row r="46" spans="1:8" ht="47.25">
      <c r="A46" s="142">
        <f t="shared" si="0"/>
        <v>32</v>
      </c>
      <c r="B46" s="142" t="s">
        <v>643</v>
      </c>
      <c r="C46" s="130" t="s">
        <v>83</v>
      </c>
      <c r="D46" s="130" t="s">
        <v>512</v>
      </c>
      <c r="E46" s="119" t="s">
        <v>171</v>
      </c>
      <c r="F46" s="119" t="s">
        <v>514</v>
      </c>
      <c r="G46" s="119" t="str">
        <f>Tinh!B111</f>
        <v>GT1012</v>
      </c>
      <c r="H46" s="119"/>
    </row>
    <row r="47" spans="1:8" ht="31.5">
      <c r="A47" s="142">
        <f t="shared" si="0"/>
        <v>33</v>
      </c>
      <c r="B47" s="142" t="s">
        <v>644</v>
      </c>
      <c r="C47" s="130" t="s">
        <v>84</v>
      </c>
      <c r="D47" s="130" t="s">
        <v>513</v>
      </c>
      <c r="E47" s="119" t="s">
        <v>171</v>
      </c>
      <c r="F47" s="119" t="s">
        <v>514</v>
      </c>
      <c r="G47" s="119" t="str">
        <f>Tinh!B112</f>
        <v>GT1013</v>
      </c>
      <c r="H47" s="119"/>
    </row>
    <row r="48" spans="1:8" s="115" customFormat="1" ht="31.5">
      <c r="A48" s="143"/>
      <c r="B48" s="144" t="s">
        <v>127</v>
      </c>
      <c r="C48" s="120" t="s">
        <v>197</v>
      </c>
      <c r="D48" s="121"/>
      <c r="E48" s="122"/>
      <c r="F48" s="122"/>
      <c r="G48" s="124"/>
      <c r="H48" s="123"/>
    </row>
    <row r="49" spans="1:8" ht="47.25">
      <c r="A49" s="148">
        <f>A47+1</f>
        <v>34</v>
      </c>
      <c r="B49" s="148" t="s">
        <v>515</v>
      </c>
      <c r="C49" s="135" t="s">
        <v>203</v>
      </c>
      <c r="D49" s="135" t="s">
        <v>373</v>
      </c>
      <c r="E49" s="136" t="s">
        <v>171</v>
      </c>
      <c r="F49" s="136" t="s">
        <v>467</v>
      </c>
      <c r="G49" s="136" t="str">
        <f>Tinh!B114</f>
        <v>GT1101</v>
      </c>
      <c r="H49" s="136"/>
    </row>
  </sheetData>
  <sheetProtection/>
  <mergeCells count="23">
    <mergeCell ref="E28:E29"/>
    <mergeCell ref="G28:G29"/>
    <mergeCell ref="H28:H29"/>
    <mergeCell ref="A28:A29"/>
    <mergeCell ref="B28:B29"/>
    <mergeCell ref="C28:C29"/>
    <mergeCell ref="D28:D29"/>
    <mergeCell ref="H8:H9"/>
    <mergeCell ref="G6:G7"/>
    <mergeCell ref="A8:A9"/>
    <mergeCell ref="B8:B9"/>
    <mergeCell ref="C8:C9"/>
    <mergeCell ref="D8:D9"/>
    <mergeCell ref="E8:E9"/>
    <mergeCell ref="G8:G9"/>
    <mergeCell ref="D6:D7"/>
    <mergeCell ref="E6:E7"/>
    <mergeCell ref="A1:H1"/>
    <mergeCell ref="A2:H2"/>
    <mergeCell ref="H6:H7"/>
    <mergeCell ref="A6:A7"/>
    <mergeCell ref="B6:B7"/>
    <mergeCell ref="C6:C7"/>
  </mergeCells>
  <printOptions/>
  <pageMargins left="0.73" right="0.2" top="0.4" bottom="0.35" header="0.22" footer="0.16"/>
  <pageSetup horizontalDpi="600" verticalDpi="600" orientation="landscape" paperSize="9"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H28"/>
  <sheetViews>
    <sheetView showGridLines="0" zoomScalePageLayoutView="0" workbookViewId="0" topLeftCell="A1">
      <pane ySplit="4" topLeftCell="A5" activePane="bottomLeft" state="frozen"/>
      <selection pane="topLeft" activeCell="A1" sqref="A1"/>
      <selection pane="bottomLeft" activeCell="C5" sqref="C5"/>
    </sheetView>
  </sheetViews>
  <sheetFormatPr defaultColWidth="9.140625" defaultRowHeight="12.75"/>
  <cols>
    <col min="1" max="1" width="4.8515625" style="22" customWidth="1"/>
    <col min="2" max="2" width="9.28125" style="22" customWidth="1"/>
    <col min="3" max="3" width="42.8515625" style="12" customWidth="1"/>
    <col min="4" max="4" width="42.28125" style="12" customWidth="1"/>
    <col min="5" max="5" width="8.7109375" style="21" bestFit="1" customWidth="1"/>
    <col min="6" max="6" width="13.28125" style="22" customWidth="1"/>
    <col min="7" max="7" width="11.57421875" style="22" customWidth="1"/>
    <col min="8" max="16384" width="9.140625" style="12" customWidth="1"/>
  </cols>
  <sheetData>
    <row r="1" spans="1:8" s="2" customFormat="1" ht="15.75">
      <c r="A1" s="103" t="s">
        <v>307</v>
      </c>
      <c r="B1" s="103"/>
      <c r="C1" s="103"/>
      <c r="D1" s="103"/>
      <c r="E1" s="103"/>
      <c r="F1" s="103"/>
      <c r="G1" s="103"/>
      <c r="H1" s="1"/>
    </row>
    <row r="2" spans="1:8" s="2" customFormat="1" ht="15.75">
      <c r="A2" s="104" t="s">
        <v>654</v>
      </c>
      <c r="B2" s="104"/>
      <c r="C2" s="104"/>
      <c r="D2" s="104"/>
      <c r="E2" s="104"/>
      <c r="F2" s="104"/>
      <c r="G2" s="104"/>
      <c r="H2" s="1"/>
    </row>
    <row r="3" spans="1:7" s="2" customFormat="1" ht="110.25">
      <c r="A3" s="3" t="s">
        <v>204</v>
      </c>
      <c r="B3" s="3" t="s">
        <v>205</v>
      </c>
      <c r="C3" s="3" t="s">
        <v>206</v>
      </c>
      <c r="D3" s="3" t="s">
        <v>157</v>
      </c>
      <c r="E3" s="3" t="s">
        <v>207</v>
      </c>
      <c r="F3" s="3" t="s">
        <v>544</v>
      </c>
      <c r="G3" s="3" t="s">
        <v>520</v>
      </c>
    </row>
    <row r="4" spans="1:7" s="2" customFormat="1" ht="15.75">
      <c r="A4" s="5">
        <v>1</v>
      </c>
      <c r="B4" s="5">
        <v>2</v>
      </c>
      <c r="C4" s="5">
        <v>3</v>
      </c>
      <c r="D4" s="5">
        <v>4</v>
      </c>
      <c r="E4" s="5">
        <v>5</v>
      </c>
      <c r="F4" s="5">
        <v>7</v>
      </c>
      <c r="G4" s="5">
        <v>8</v>
      </c>
    </row>
    <row r="5" spans="1:7" s="35" customFormat="1" ht="15.75">
      <c r="A5" s="30"/>
      <c r="B5" s="31" t="s">
        <v>120</v>
      </c>
      <c r="C5" s="32" t="s">
        <v>524</v>
      </c>
      <c r="D5" s="33"/>
      <c r="E5" s="34"/>
      <c r="F5" s="31"/>
      <c r="G5" s="30"/>
    </row>
    <row r="6" spans="1:7" s="4" customFormat="1" ht="15.75">
      <c r="A6" s="50">
        <v>1</v>
      </c>
      <c r="B6" s="50" t="s">
        <v>519</v>
      </c>
      <c r="C6" s="51" t="s">
        <v>119</v>
      </c>
      <c r="D6" s="7" t="s">
        <v>545</v>
      </c>
      <c r="E6" s="6" t="s">
        <v>171</v>
      </c>
      <c r="F6" s="50" t="str">
        <f>huyen!B6</f>
        <v>GH101</v>
      </c>
      <c r="G6" s="50" t="s">
        <v>522</v>
      </c>
    </row>
    <row r="7" spans="1:7" s="4" customFormat="1" ht="31.5">
      <c r="A7" s="50">
        <v>2</v>
      </c>
      <c r="B7" s="50" t="s">
        <v>521</v>
      </c>
      <c r="C7" s="51" t="s">
        <v>263</v>
      </c>
      <c r="D7" s="7" t="s">
        <v>676</v>
      </c>
      <c r="E7" s="6" t="s">
        <v>169</v>
      </c>
      <c r="F7" s="6" t="str">
        <f>huyen!B8</f>
        <v>GH102</v>
      </c>
      <c r="G7" s="6" t="s">
        <v>523</v>
      </c>
    </row>
    <row r="8" spans="1:7" ht="15.75">
      <c r="A8" s="17">
        <v>3</v>
      </c>
      <c r="B8" s="17" t="s">
        <v>525</v>
      </c>
      <c r="C8" s="18" t="s">
        <v>61</v>
      </c>
      <c r="D8" s="18"/>
      <c r="E8" s="17" t="s">
        <v>171</v>
      </c>
      <c r="F8" s="17" t="str">
        <f>huyen!B17</f>
        <v>GH304</v>
      </c>
      <c r="G8" s="17"/>
    </row>
    <row r="9" spans="1:7" s="83" customFormat="1" ht="15.75">
      <c r="A9" s="80"/>
      <c r="B9" s="81" t="s">
        <v>121</v>
      </c>
      <c r="C9" s="82" t="s">
        <v>527</v>
      </c>
      <c r="D9" s="82"/>
      <c r="E9" s="81"/>
      <c r="F9" s="81"/>
      <c r="G9" s="80"/>
    </row>
    <row r="10" spans="1:7" ht="31.5">
      <c r="A10" s="50">
        <v>4</v>
      </c>
      <c r="B10" s="6" t="s">
        <v>528</v>
      </c>
      <c r="C10" s="7" t="s">
        <v>565</v>
      </c>
      <c r="D10" s="7" t="s">
        <v>546</v>
      </c>
      <c r="E10" s="6" t="s">
        <v>171</v>
      </c>
      <c r="F10" s="6" t="str">
        <f>huyen!B19</f>
        <v>GH401</v>
      </c>
      <c r="G10" s="6" t="s">
        <v>526</v>
      </c>
    </row>
    <row r="11" spans="1:7" ht="31.5">
      <c r="A11" s="6">
        <v>5</v>
      </c>
      <c r="B11" s="6" t="s">
        <v>529</v>
      </c>
      <c r="C11" s="7" t="s">
        <v>564</v>
      </c>
      <c r="D11" s="7" t="s">
        <v>566</v>
      </c>
      <c r="E11" s="6" t="s">
        <v>171</v>
      </c>
      <c r="F11" s="6" t="str">
        <f>huyen!B20</f>
        <v>GH402</v>
      </c>
      <c r="G11" s="6" t="s">
        <v>526</v>
      </c>
    </row>
    <row r="12" spans="1:7" ht="15.75">
      <c r="A12" s="71">
        <v>6</v>
      </c>
      <c r="B12" s="6" t="s">
        <v>533</v>
      </c>
      <c r="C12" s="7" t="s">
        <v>677</v>
      </c>
      <c r="D12" s="7" t="s">
        <v>547</v>
      </c>
      <c r="E12" s="6" t="s">
        <v>171</v>
      </c>
      <c r="F12" s="6" t="str">
        <f>huyen!B26</f>
        <v>GH501</v>
      </c>
      <c r="G12" s="6" t="s">
        <v>530</v>
      </c>
    </row>
    <row r="13" spans="1:7" ht="31.5">
      <c r="A13" s="17">
        <v>7</v>
      </c>
      <c r="B13" s="17" t="s">
        <v>532</v>
      </c>
      <c r="C13" s="18" t="s">
        <v>156</v>
      </c>
      <c r="D13" s="18" t="s">
        <v>548</v>
      </c>
      <c r="E13" s="17" t="s">
        <v>171</v>
      </c>
      <c r="F13" s="17" t="str">
        <f>huyen!B28</f>
        <v>GH503</v>
      </c>
      <c r="G13" s="17" t="s">
        <v>531</v>
      </c>
    </row>
    <row r="14" spans="1:7" s="38" customFormat="1" ht="24" customHeight="1">
      <c r="A14" s="74"/>
      <c r="B14" s="72" t="s">
        <v>122</v>
      </c>
      <c r="C14" s="73" t="s">
        <v>534</v>
      </c>
      <c r="D14" s="75"/>
      <c r="E14" s="72"/>
      <c r="F14" s="72"/>
      <c r="G14" s="74"/>
    </row>
    <row r="15" spans="1:7" ht="31.5">
      <c r="A15" s="6">
        <f>A13+1</f>
        <v>8</v>
      </c>
      <c r="B15" s="6" t="s">
        <v>535</v>
      </c>
      <c r="C15" s="7" t="s">
        <v>192</v>
      </c>
      <c r="D15" s="7" t="s">
        <v>549</v>
      </c>
      <c r="E15" s="6" t="s">
        <v>171</v>
      </c>
      <c r="F15" s="6" t="str">
        <f>huyen!B31</f>
        <v>GH601</v>
      </c>
      <c r="G15" s="6"/>
    </row>
    <row r="16" spans="1:7" ht="15.75">
      <c r="A16" s="6">
        <f>A15+1</f>
        <v>9</v>
      </c>
      <c r="B16" s="6" t="s">
        <v>536</v>
      </c>
      <c r="C16" s="7" t="s">
        <v>102</v>
      </c>
      <c r="D16" s="7" t="s">
        <v>550</v>
      </c>
      <c r="E16" s="6" t="s">
        <v>171</v>
      </c>
      <c r="F16" s="6" t="str">
        <f>huyen!B35</f>
        <v>GH605</v>
      </c>
      <c r="G16" s="6"/>
    </row>
    <row r="17" spans="1:7" ht="15.75">
      <c r="A17" s="6">
        <f>A16+1</f>
        <v>10</v>
      </c>
      <c r="B17" s="6" t="s">
        <v>540</v>
      </c>
      <c r="C17" s="7" t="s">
        <v>145</v>
      </c>
      <c r="D17" s="7" t="s">
        <v>191</v>
      </c>
      <c r="E17" s="6" t="s">
        <v>171</v>
      </c>
      <c r="F17" s="6" t="str">
        <f>huyen!B38</f>
        <v>GH702</v>
      </c>
      <c r="G17" s="6" t="s">
        <v>542</v>
      </c>
    </row>
    <row r="18" spans="1:7" ht="31.5">
      <c r="A18" s="6">
        <f>A17+1</f>
        <v>11</v>
      </c>
      <c r="B18" s="6" t="s">
        <v>541</v>
      </c>
      <c r="C18" s="7" t="s">
        <v>176</v>
      </c>
      <c r="D18" s="7" t="s">
        <v>537</v>
      </c>
      <c r="E18" s="6" t="s">
        <v>171</v>
      </c>
      <c r="F18" s="6" t="str">
        <f>huyen!B39</f>
        <v>GH703</v>
      </c>
      <c r="G18" s="6"/>
    </row>
    <row r="19" spans="1:7" s="15" customFormat="1" ht="15.75">
      <c r="A19" s="6">
        <f>A18+1</f>
        <v>12</v>
      </c>
      <c r="B19" s="17" t="s">
        <v>559</v>
      </c>
      <c r="C19" s="18" t="s">
        <v>201</v>
      </c>
      <c r="D19" s="18" t="s">
        <v>575</v>
      </c>
      <c r="E19" s="17" t="s">
        <v>171</v>
      </c>
      <c r="F19" s="17" t="str">
        <f>huyen!B45</f>
        <v>GH709</v>
      </c>
      <c r="G19" s="17"/>
    </row>
    <row r="20" spans="1:7" s="38" customFormat="1" ht="31.5">
      <c r="A20" s="74"/>
      <c r="B20" s="72" t="s">
        <v>123</v>
      </c>
      <c r="C20" s="76" t="s">
        <v>197</v>
      </c>
      <c r="D20" s="75"/>
      <c r="E20" s="77"/>
      <c r="F20" s="72"/>
      <c r="G20" s="74"/>
    </row>
    <row r="21" spans="1:7" ht="15.75">
      <c r="A21" s="17">
        <f>A19+1</f>
        <v>13</v>
      </c>
      <c r="B21" s="17" t="s">
        <v>539</v>
      </c>
      <c r="C21" s="18" t="s">
        <v>203</v>
      </c>
      <c r="D21" s="18" t="s">
        <v>538</v>
      </c>
      <c r="E21" s="17" t="s">
        <v>171</v>
      </c>
      <c r="F21" s="17" t="str">
        <f>huyen!B49</f>
        <v>GH801</v>
      </c>
      <c r="G21" s="17"/>
    </row>
    <row r="22" spans="1:7" ht="15.75">
      <c r="A22" s="20"/>
      <c r="B22" s="20"/>
      <c r="C22" s="11"/>
      <c r="D22" s="11"/>
      <c r="E22" s="19"/>
      <c r="F22" s="20"/>
      <c r="G22" s="20"/>
    </row>
    <row r="23" ht="15.75">
      <c r="C23" s="43"/>
    </row>
    <row r="24" ht="15.75">
      <c r="C24" s="43"/>
    </row>
    <row r="25" ht="15.75">
      <c r="C25" s="43"/>
    </row>
    <row r="27" spans="1:7" ht="15.75">
      <c r="A27" s="21"/>
      <c r="B27" s="21"/>
      <c r="C27" s="23"/>
      <c r="D27" s="23"/>
      <c r="F27" s="21"/>
      <c r="G27" s="21"/>
    </row>
    <row r="28" spans="1:7" ht="15.75">
      <c r="A28" s="21"/>
      <c r="B28" s="21"/>
      <c r="C28" s="23"/>
      <c r="D28" s="23"/>
      <c r="F28" s="21"/>
      <c r="G28" s="21"/>
    </row>
  </sheetData>
  <sheetProtection/>
  <mergeCells count="2">
    <mergeCell ref="A1:G1"/>
    <mergeCell ref="A2:G2"/>
  </mergeCells>
  <printOptions/>
  <pageMargins left="0.74" right="0.2" top="0.29" bottom="0.36" header="0.19" footer="0.16"/>
  <pageSetup horizontalDpi="600" verticalDpi="600" orientation="landscape" paperSize="9" r:id="rId1"/>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dakiem</dc:creator>
  <cp:keywords/>
  <dc:description/>
  <cp:lastModifiedBy>maxsys</cp:lastModifiedBy>
  <cp:lastPrinted>2012-10-25T08:50:07Z</cp:lastPrinted>
  <dcterms:created xsi:type="dcterms:W3CDTF">2010-10-25T04:21:25Z</dcterms:created>
  <dcterms:modified xsi:type="dcterms:W3CDTF">2013-07-10T00:26:40Z</dcterms:modified>
  <cp:category/>
  <cp:version/>
  <cp:contentType/>
  <cp:contentStatus/>
</cp:coreProperties>
</file>